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Rozpočet\2021\"/>
    </mc:Choice>
  </mc:AlternateContent>
  <xr:revisionPtr revIDLastSave="0" documentId="13_ncr:1_{A7358714-8635-4036-AB6F-7248A5FD85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4" r:id="rId1"/>
    <sheet name="List2" sheetId="2" r:id="rId2"/>
    <sheet name="List3" sheetId="3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J22" i="4" l="1"/>
  <c r="K19" i="4"/>
  <c r="K18" i="4"/>
  <c r="J17" i="4"/>
  <c r="K17" i="4" s="1"/>
</calcChain>
</file>

<file path=xl/sharedStrings.xml><?xml version="1.0" encoding="utf-8"?>
<sst xmlns="http://schemas.openxmlformats.org/spreadsheetml/2006/main" count="104" uniqueCount="70">
  <si>
    <t>V souladu s ustanovením § 16 zákona č. 250/2000 Sb., o rozpočtových pravidlech územních rozpočtů dojde k rozpočtovému</t>
  </si>
  <si>
    <t>opatření v případě změn rozpočtových prostředků na závazných ukazatelích.</t>
  </si>
  <si>
    <t>Přesun prostředků v rámci nezajištěného výdaje je Čerpán z rezervy obce.</t>
  </si>
  <si>
    <r>
      <t xml:space="preserve">ZO </t>
    </r>
    <r>
      <rPr>
        <u/>
        <sz val="9.5"/>
        <rFont val="Arial"/>
        <family val="2"/>
        <charset val="238"/>
      </rPr>
      <t>schvaluje dne 6. 6. 2018 rozpočtové opatření č. 3/2018 v předloženém rozsahu Usnesením č. 1038/1860</t>
    </r>
  </si>
  <si>
    <t>TEXTY PRO FORMULÁŘ ÚPRAVA ROZPOČTU - na začátek kopírují se řádky 3-13</t>
  </si>
  <si>
    <t>TEXTY PRO FORMULÁŘ ÚPRAVA ROZPOČTU - na začátek kopírují se řádky 16-32</t>
  </si>
  <si>
    <t>poznámka: Texty, které budou přenášeny z tohoto formuláře, musí být zapsány pouze ve sloupci A</t>
  </si>
  <si>
    <t xml:space="preserve">Správce rozpočtu : </t>
  </si>
  <si>
    <t xml:space="preserve">Starosta obce : </t>
  </si>
  <si>
    <t>Obec , IČ: Náklo, 00299251</t>
  </si>
  <si>
    <t>Rozpočtové změny roku 2019 -duben</t>
  </si>
  <si>
    <r>
      <t>Rozpočtové opatření č. 1/2019</t>
    </r>
    <r>
      <rPr>
        <sz val="9.5"/>
        <rFont val="Arial"/>
        <family val="2"/>
        <charset val="238"/>
      </rPr>
      <t xml:space="preserve"> (předloženo na ZQ 6. 6. 2018) a doplněno při jednání na ZO</t>
    </r>
  </si>
  <si>
    <t>Důvodová zpráva k rozpočtovému opatření č. 1/2019</t>
  </si>
  <si>
    <t>PAR</t>
  </si>
  <si>
    <t>POL</t>
  </si>
  <si>
    <t>PARAGRAF</t>
  </si>
  <si>
    <t>POLOŽKA</t>
  </si>
  <si>
    <t>POZNÁMKA</t>
  </si>
  <si>
    <t>Upravený ROZP</t>
  </si>
  <si>
    <t>ROZP po ZMĚNĚ</t>
  </si>
  <si>
    <t>změna ROZP</t>
  </si>
  <si>
    <t>UZ</t>
  </si>
  <si>
    <t>nenávratný jednorázový příspěvek</t>
  </si>
  <si>
    <t>příspěvek na provozo pohřebiště</t>
  </si>
  <si>
    <t>zálohy energií byty</t>
  </si>
  <si>
    <t/>
  </si>
  <si>
    <t>Daň z přidané hodnoty</t>
  </si>
  <si>
    <t>Neinvestiční přijaté transf.z všeob.pokl.správy SR</t>
  </si>
  <si>
    <t>Neinvestiční přijaté transfery od obcí</t>
  </si>
  <si>
    <t>Příjmy z poskytování služeb a výrobků</t>
  </si>
  <si>
    <t>Bytové hospodářství</t>
  </si>
  <si>
    <t>Celkem ZMĚNY v PŘÍJMECH</t>
  </si>
  <si>
    <t>Celkem PŘÍJMY</t>
  </si>
  <si>
    <t>VÝDAJE:</t>
  </si>
  <si>
    <t>ROZPOČTOVÁNO</t>
  </si>
  <si>
    <t>Budovy, haly a stavby</t>
  </si>
  <si>
    <t>silnice Mezice III /03547</t>
  </si>
  <si>
    <t>Silnice</t>
  </si>
  <si>
    <t>architektonická studie tělocvična ZŠ Náklo</t>
  </si>
  <si>
    <t>Základní školy</t>
  </si>
  <si>
    <t>rekonstrukce bytového domu Lhota nad Moravou</t>
  </si>
  <si>
    <t>Nákup materiálu j.n.</t>
  </si>
  <si>
    <t>buxus hřbitov</t>
  </si>
  <si>
    <t>Opravy a udržování</t>
  </si>
  <si>
    <t>Pohřebnictví</t>
  </si>
  <si>
    <t>Nájemné</t>
  </si>
  <si>
    <t>nájemné kopírovací stroj apod.</t>
  </si>
  <si>
    <t>Konzultační, poradenské a právní služby</t>
  </si>
  <si>
    <t>konzultační činnost</t>
  </si>
  <si>
    <t>Činnost místní správy</t>
  </si>
  <si>
    <t>Celkem ZMĚNY ve VÝDAJÍCH</t>
  </si>
  <si>
    <t>Celkem VÝDAJE</t>
  </si>
  <si>
    <t>Celkem 5XXX</t>
  </si>
  <si>
    <t>Celkem 6XXX</t>
  </si>
  <si>
    <t>FINANCOVÁNÍ</t>
  </si>
  <si>
    <t>Celkem ZMĚNY ve FINANCOVÁNÍ:</t>
  </si>
  <si>
    <t>Celkem FINANCOVÁNÍ:</t>
  </si>
  <si>
    <t>REKAPITULACE:</t>
  </si>
  <si>
    <t>Celkem PŘÍJMY+FINANCOVÁNÍ</t>
  </si>
  <si>
    <t>PŘÍJMY</t>
  </si>
  <si>
    <t>Rozpočtová změna č. 3 - květen 2021</t>
  </si>
  <si>
    <r>
      <t>Rozpočtová změna č. 3/2021</t>
    </r>
    <r>
      <rPr>
        <sz val="9.5"/>
        <rFont val="Calibri"/>
        <family val="2"/>
        <charset val="238"/>
      </rPr>
      <t xml:space="preserve"> (předloženo Radě obce dne 24.05.2021) a doplněno při jednání Rady obce</t>
    </r>
  </si>
  <si>
    <t>Důvodová zpráva k rozpočtové změně č. 3/2021</t>
  </si>
  <si>
    <r>
      <t xml:space="preserve">Rada obce </t>
    </r>
    <r>
      <rPr>
        <u/>
        <sz val="9.5"/>
        <rFont val="Calibri"/>
        <family val="2"/>
        <charset val="238"/>
      </rPr>
      <t>schvaluje dne 24. 05. 2021 rozpočtová změna č. 3/2021 v předloženém rozsahu</t>
    </r>
  </si>
  <si>
    <t>Ostatní invest.přijaté transf.ze státního rozpočtu Celkem</t>
  </si>
  <si>
    <t>Nástroj</t>
  </si>
  <si>
    <t>Zdroj</t>
  </si>
  <si>
    <t>dotace ZŠ Náklo</t>
  </si>
  <si>
    <t>dotace ZŠ Náklo - evropský podíl</t>
  </si>
  <si>
    <t>dotace ZŠ Náklo - státní podíl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</si>
</sst>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20"/>
      <color theme="3" tint="-0.249977111117893"/>
      <name val="Calibri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i/>
      <sz val="11.5"/>
      <name val="Arial"/>
      <family val="2"/>
      <charset val="238"/>
    </font>
    <font>
      <sz val="9.5"/>
      <name val="Arial"/>
      <family val="2"/>
      <charset val="238"/>
    </font>
    <font>
      <b/>
      <u/>
      <sz val="9.5"/>
      <name val="Arial"/>
      <family val="2"/>
      <charset val="238"/>
    </font>
    <font>
      <sz val="8.5"/>
      <name val="Arial"/>
      <family val="2"/>
      <charset val="238"/>
    </font>
    <font>
      <u/>
      <sz val="9.5"/>
      <name val="Arial"/>
      <family val="2"/>
      <charset val="238"/>
    </font>
    <font>
      <sz val="18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9.5"/>
      <name val="Calibri"/>
      <family val="2"/>
      <charset val="238"/>
    </font>
    <font>
      <b/>
      <u/>
      <sz val="9.5"/>
      <name val="Calibri"/>
      <family val="2"/>
      <charset val="238"/>
    </font>
    <font>
      <u/>
      <sz val="9.5"/>
      <name val="Calibri"/>
      <family val="2"/>
      <charset val="238"/>
    </font>
    <font>
      <sz val="9.5"/>
      <color theme="1"/>
      <name val="Calibri"/>
      <family val="2"/>
      <charset val="238"/>
      <scheme val="minor"/>
    </font>
    <font>
      <b/>
      <i/>
      <sz val="9.5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9.5"/>
      <name val="Calibri"/>
      <family val="2"/>
      <charset val="238"/>
    </font>
    <font>
      <b/>
      <sz val="9.5"/>
      <color theme="1"/>
      <name val="Calibri"/>
      <family val="2"/>
      <charset val="238"/>
    </font>
    <font>
      <b/>
      <sz val="9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113">
    <xf numFmtId="0" fontId="0" fillId="0" borderId="0" xfId="0"/>
    <xf numFmtId="0" fontId="8" fillId="0" borderId="0" xfId="0" applyFont="1" applyAlignment="1">
      <alignment vertical="top"/>
    </xf>
    <xf numFmtId="0" fontId="0" fillId="0" borderId="0" xfId="0" applyProtection="1">
      <protection locked="0"/>
    </xf>
    <xf numFmtId="0" fontId="7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13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1" fontId="6" fillId="0" borderId="0" xfId="0" applyNumberFormat="1" applyFont="1" applyAlignment="1">
      <alignment horizontal="left" vertical="center"/>
    </xf>
    <xf numFmtId="4" fontId="2" fillId="0" borderId="0" xfId="1" applyNumberFormat="1" applyAlignment="1" applyProtection="1">
      <alignment shrinkToFit="1"/>
      <protection hidden="1"/>
    </xf>
    <xf numFmtId="0" fontId="16" fillId="0" borderId="0" xfId="0" applyFont="1" applyAlignment="1" applyProtection="1">
      <alignment vertical="top"/>
      <protection locked="0"/>
    </xf>
    <xf numFmtId="0" fontId="19" fillId="0" borderId="0" xfId="0" applyFont="1" applyProtection="1">
      <protection locked="0"/>
    </xf>
    <xf numFmtId="1" fontId="21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/>
    </xf>
    <xf numFmtId="4" fontId="21" fillId="0" borderId="0" xfId="0" applyNumberFormat="1" applyFont="1" applyAlignment="1">
      <alignment horizontal="left"/>
    </xf>
    <xf numFmtId="1" fontId="22" fillId="2" borderId="1" xfId="1" applyNumberFormat="1" applyFont="1" applyFill="1" applyBorder="1" applyAlignment="1" applyProtection="1">
      <alignment horizontal="center"/>
      <protection hidden="1"/>
    </xf>
    <xf numFmtId="3" fontId="21" fillId="0" borderId="0" xfId="0" applyNumberFormat="1" applyFont="1"/>
    <xf numFmtId="1" fontId="22" fillId="0" borderId="1" xfId="1" applyNumberFormat="1" applyFont="1" applyBorder="1" applyAlignment="1" applyProtection="1">
      <alignment horizontal="center"/>
      <protection hidden="1"/>
    </xf>
    <xf numFmtId="4" fontId="22" fillId="0" borderId="1" xfId="1" applyNumberFormat="1" applyFont="1" applyBorder="1" applyAlignment="1" applyProtection="1">
      <alignment shrinkToFit="1"/>
      <protection hidden="1"/>
    </xf>
    <xf numFmtId="4" fontId="22" fillId="0" borderId="1" xfId="1" applyNumberFormat="1" applyFont="1" applyBorder="1" applyAlignment="1" applyProtection="1">
      <alignment shrinkToFit="1"/>
      <protection locked="0" hidden="1"/>
    </xf>
    <xf numFmtId="1" fontId="16" fillId="0" borderId="1" xfId="1" applyNumberFormat="1" applyFont="1" applyBorder="1" applyAlignment="1" applyProtection="1">
      <alignment horizontal="center"/>
      <protection hidden="1"/>
    </xf>
    <xf numFmtId="4" fontId="16" fillId="0" borderId="1" xfId="1" applyNumberFormat="1" applyFont="1" applyBorder="1" applyAlignment="1" applyProtection="1">
      <alignment shrinkToFit="1"/>
      <protection hidden="1"/>
    </xf>
    <xf numFmtId="4" fontId="16" fillId="0" borderId="1" xfId="1" applyNumberFormat="1" applyFont="1" applyBorder="1" applyAlignment="1" applyProtection="1">
      <alignment shrinkToFit="1"/>
      <protection locked="0" hidden="1"/>
    </xf>
    <xf numFmtId="1" fontId="22" fillId="0" borderId="2" xfId="1" applyNumberFormat="1" applyFont="1" applyBorder="1" applyAlignment="1" applyProtection="1">
      <alignment horizontal="center"/>
      <protection hidden="1"/>
    </xf>
    <xf numFmtId="4" fontId="22" fillId="0" borderId="2" xfId="1" applyNumberFormat="1" applyFont="1" applyBorder="1" applyAlignment="1" applyProtection="1">
      <alignment shrinkToFit="1"/>
      <protection hidden="1"/>
    </xf>
    <xf numFmtId="1" fontId="22" fillId="0" borderId="3" xfId="1" applyNumberFormat="1" applyFont="1" applyBorder="1" applyAlignment="1" applyProtection="1">
      <alignment horizontal="center"/>
      <protection hidden="1"/>
    </xf>
    <xf numFmtId="4" fontId="22" fillId="0" borderId="3" xfId="1" applyNumberFormat="1" applyFont="1" applyBorder="1" applyAlignment="1" applyProtection="1">
      <alignment shrinkToFit="1"/>
      <protection hidden="1"/>
    </xf>
    <xf numFmtId="4" fontId="22" fillId="0" borderId="3" xfId="1" applyNumberFormat="1" applyFont="1" applyBorder="1" applyAlignment="1" applyProtection="1">
      <alignment shrinkToFit="1"/>
      <protection locked="0" hidden="1"/>
    </xf>
    <xf numFmtId="0" fontId="19" fillId="0" borderId="0" xfId="0" applyFont="1"/>
    <xf numFmtId="4" fontId="21" fillId="0" borderId="1" xfId="1" applyNumberFormat="1" applyFont="1" applyBorder="1" applyAlignment="1" applyProtection="1">
      <alignment shrinkToFit="1"/>
      <protection hidden="1"/>
    </xf>
    <xf numFmtId="4" fontId="23" fillId="0" borderId="1" xfId="1" applyNumberFormat="1" applyFont="1" applyBorder="1" applyAlignment="1" applyProtection="1">
      <alignment shrinkToFit="1"/>
      <protection hidden="1"/>
    </xf>
    <xf numFmtId="1" fontId="22" fillId="0" borderId="0" xfId="1" applyNumberFormat="1" applyFont="1" applyAlignment="1" applyProtection="1">
      <alignment horizontal="center"/>
      <protection hidden="1"/>
    </xf>
    <xf numFmtId="4" fontId="22" fillId="0" borderId="0" xfId="1" applyNumberFormat="1" applyFont="1" applyAlignment="1" applyProtection="1">
      <alignment shrinkToFit="1"/>
      <protection hidden="1"/>
    </xf>
    <xf numFmtId="4" fontId="22" fillId="0" borderId="0" xfId="1" applyNumberFormat="1" applyFont="1" applyAlignment="1" applyProtection="1">
      <alignment shrinkToFit="1"/>
      <protection locked="0" hidden="1"/>
    </xf>
    <xf numFmtId="4" fontId="23" fillId="0" borderId="0" xfId="1" applyNumberFormat="1" applyFont="1" applyAlignment="1" applyProtection="1">
      <alignment shrinkToFit="1"/>
      <protection hidden="1"/>
    </xf>
    <xf numFmtId="1" fontId="22" fillId="2" borderId="2" xfId="1" applyNumberFormat="1" applyFont="1" applyFill="1" applyBorder="1" applyAlignment="1" applyProtection="1">
      <alignment horizontal="center"/>
      <protection hidden="1"/>
    </xf>
    <xf numFmtId="1" fontId="21" fillId="0" borderId="0" xfId="0" applyNumberFormat="1" applyFont="1" applyAlignment="1">
      <alignment horizontal="center" vertical="center"/>
    </xf>
    <xf numFmtId="1" fontId="21" fillId="0" borderId="0" xfId="0" applyNumberFormat="1" applyFont="1"/>
    <xf numFmtId="4" fontId="21" fillId="0" borderId="0" xfId="0" applyNumberFormat="1" applyFont="1"/>
    <xf numFmtId="0" fontId="19" fillId="0" borderId="0" xfId="0" applyFont="1" applyAlignment="1" applyProtection="1">
      <alignment wrapText="1"/>
      <protection locked="0"/>
    </xf>
    <xf numFmtId="3" fontId="21" fillId="0" borderId="0" xfId="0" applyNumberFormat="1" applyFont="1" applyAlignment="1">
      <alignment horizontal="left" wrapText="1"/>
    </xf>
    <xf numFmtId="3" fontId="16" fillId="3" borderId="1" xfId="1" applyNumberFormat="1" applyFont="1" applyFill="1" applyBorder="1" applyAlignment="1" applyProtection="1">
      <alignment horizontal="center" vertical="center" wrapText="1" shrinkToFit="1"/>
      <protection hidden="1"/>
    </xf>
    <xf numFmtId="3" fontId="16" fillId="0" borderId="1" xfId="1" applyNumberFormat="1" applyFont="1" applyBorder="1" applyAlignment="1" applyProtection="1">
      <alignment wrapText="1" shrinkToFit="1"/>
      <protection locked="0"/>
    </xf>
    <xf numFmtId="3" fontId="16" fillId="0" borderId="0" xfId="1" applyNumberFormat="1" applyFont="1" applyAlignment="1" applyProtection="1">
      <alignment wrapText="1" shrinkToFit="1"/>
      <protection locked="0"/>
    </xf>
    <xf numFmtId="3" fontId="21" fillId="0" borderId="0" xfId="0" applyNumberFormat="1" applyFont="1" applyAlignment="1">
      <alignment wrapText="1"/>
    </xf>
    <xf numFmtId="0" fontId="16" fillId="3" borderId="1" xfId="1" applyFont="1" applyFill="1" applyBorder="1" applyAlignment="1" applyProtection="1">
      <alignment horizontal="center" vertical="center" wrapText="1" shrinkToFit="1"/>
      <protection hidden="1"/>
    </xf>
    <xf numFmtId="0" fontId="16" fillId="0" borderId="1" xfId="1" applyFont="1" applyBorder="1" applyAlignment="1" applyProtection="1">
      <alignment wrapText="1" shrinkToFit="1"/>
      <protection locked="0"/>
    </xf>
    <xf numFmtId="0" fontId="16" fillId="0" borderId="0" xfId="1" applyFont="1" applyAlignment="1" applyProtection="1">
      <alignment wrapText="1" shrinkToFit="1"/>
      <protection locked="0"/>
    </xf>
    <xf numFmtId="0" fontId="19" fillId="0" borderId="0" xfId="0" applyFont="1" applyAlignment="1">
      <alignment wrapText="1"/>
    </xf>
    <xf numFmtId="0" fontId="16" fillId="0" borderId="0" xfId="0" applyFont="1" applyAlignment="1" applyProtection="1">
      <protection locked="0"/>
    </xf>
    <xf numFmtId="0" fontId="17" fillId="0" borderId="0" xfId="0" applyFont="1" applyAlignment="1" applyProtection="1">
      <protection locked="0"/>
    </xf>
    <xf numFmtId="1" fontId="22" fillId="2" borderId="1" xfId="1" applyNumberFormat="1" applyFont="1" applyFill="1" applyBorder="1" applyAlignment="1" applyProtection="1">
      <alignment horizontal="center" shrinkToFit="1"/>
      <protection hidden="1"/>
    </xf>
    <xf numFmtId="3" fontId="22" fillId="2" borderId="1" xfId="1" applyNumberFormat="1" applyFont="1" applyFill="1" applyBorder="1" applyAlignment="1" applyProtection="1">
      <alignment horizontal="center" shrinkToFit="1"/>
      <protection hidden="1"/>
    </xf>
    <xf numFmtId="3" fontId="22" fillId="2" borderId="1" xfId="1" applyNumberFormat="1" applyFont="1" applyFill="1" applyBorder="1" applyAlignment="1" applyProtection="1">
      <alignment horizontal="center"/>
      <protection hidden="1"/>
    </xf>
    <xf numFmtId="4" fontId="22" fillId="2" borderId="1" xfId="1" applyNumberFormat="1" applyFont="1" applyFill="1" applyBorder="1" applyAlignment="1" applyProtection="1">
      <alignment horizontal="center" shrinkToFit="1"/>
      <protection hidden="1"/>
    </xf>
    <xf numFmtId="4" fontId="16" fillId="2" borderId="1" xfId="1" applyNumberFormat="1" applyFont="1" applyFill="1" applyBorder="1" applyAlignment="1" applyProtection="1">
      <alignment horizontal="center" shrinkToFit="1"/>
      <protection hidden="1"/>
    </xf>
    <xf numFmtId="4" fontId="23" fillId="2" borderId="1" xfId="1" applyNumberFormat="1" applyFont="1" applyFill="1" applyBorder="1" applyAlignment="1" applyProtection="1">
      <alignment horizontal="center" shrinkToFit="1"/>
      <protection hidden="1"/>
    </xf>
    <xf numFmtId="1" fontId="22" fillId="0" borderId="1" xfId="1" applyNumberFormat="1" applyFont="1" applyBorder="1" applyAlignment="1" applyProtection="1">
      <alignment horizontal="center" shrinkToFit="1"/>
      <protection locked="0" hidden="1"/>
    </xf>
    <xf numFmtId="3" fontId="22" fillId="0" borderId="1" xfId="1" applyNumberFormat="1" applyFont="1" applyBorder="1" applyAlignment="1" applyProtection="1">
      <protection locked="0" hidden="1"/>
    </xf>
    <xf numFmtId="3" fontId="22" fillId="0" borderId="1" xfId="1" applyNumberFormat="1" applyFont="1" applyBorder="1" applyAlignment="1" applyProtection="1">
      <protection hidden="1"/>
    </xf>
    <xf numFmtId="1" fontId="16" fillId="0" borderId="1" xfId="1" applyNumberFormat="1" applyFont="1" applyBorder="1" applyAlignment="1" applyProtection="1">
      <alignment horizontal="center" shrinkToFit="1"/>
      <protection locked="0" hidden="1"/>
    </xf>
    <xf numFmtId="3" fontId="16" fillId="0" borderId="1" xfId="1" applyNumberFormat="1" applyFont="1" applyBorder="1" applyAlignment="1" applyProtection="1">
      <protection locked="0" hidden="1"/>
    </xf>
    <xf numFmtId="3" fontId="16" fillId="0" borderId="1" xfId="1" applyNumberFormat="1" applyFont="1" applyBorder="1" applyAlignment="1" applyProtection="1">
      <protection hidden="1"/>
    </xf>
    <xf numFmtId="1" fontId="22" fillId="0" borderId="2" xfId="1" applyNumberFormat="1" applyFont="1" applyBorder="1" applyAlignment="1" applyProtection="1">
      <alignment horizontal="center" shrinkToFit="1"/>
      <protection locked="0" hidden="1"/>
    </xf>
    <xf numFmtId="3" fontId="22" fillId="0" borderId="2" xfId="1" applyNumberFormat="1" applyFont="1" applyBorder="1" applyAlignment="1" applyProtection="1">
      <protection locked="0" hidden="1"/>
    </xf>
    <xf numFmtId="3" fontId="22" fillId="0" borderId="2" xfId="1" applyNumberFormat="1" applyFont="1" applyBorder="1" applyAlignment="1" applyProtection="1">
      <protection hidden="1"/>
    </xf>
    <xf numFmtId="1" fontId="22" fillId="0" borderId="3" xfId="1" applyNumberFormat="1" applyFont="1" applyBorder="1" applyAlignment="1" applyProtection="1">
      <alignment horizontal="center" shrinkToFit="1"/>
      <protection locked="0" hidden="1"/>
    </xf>
    <xf numFmtId="3" fontId="22" fillId="0" borderId="3" xfId="1" applyNumberFormat="1" applyFont="1" applyBorder="1" applyAlignment="1" applyProtection="1">
      <protection locked="0" hidden="1"/>
    </xf>
    <xf numFmtId="3" fontId="22" fillId="0" borderId="3" xfId="1" applyNumberFormat="1" applyFont="1" applyBorder="1" applyAlignment="1" applyProtection="1">
      <protection hidden="1"/>
    </xf>
    <xf numFmtId="1" fontId="23" fillId="0" borderId="0" xfId="0" applyNumberFormat="1" applyFont="1" applyAlignment="1">
      <alignment horizontal="center"/>
    </xf>
    <xf numFmtId="1" fontId="23" fillId="0" borderId="0" xfId="0" applyNumberFormat="1" applyFont="1" applyAlignment="1"/>
    <xf numFmtId="3" fontId="23" fillId="0" borderId="0" xfId="0" applyNumberFormat="1" applyFont="1" applyAlignment="1"/>
    <xf numFmtId="4" fontId="23" fillId="0" borderId="0" xfId="0" applyNumberFormat="1" applyFont="1" applyAlignment="1"/>
    <xf numFmtId="0" fontId="22" fillId="2" borderId="1" xfId="1" applyFont="1" applyFill="1" applyBorder="1" applyAlignment="1" applyProtection="1">
      <alignment horizontal="center" shrinkToFit="1"/>
      <protection hidden="1"/>
    </xf>
    <xf numFmtId="0" fontId="22" fillId="2" borderId="1" xfId="1" applyFont="1" applyFill="1" applyBorder="1" applyAlignment="1" applyProtection="1">
      <alignment horizontal="center"/>
      <protection hidden="1"/>
    </xf>
    <xf numFmtId="1" fontId="16" fillId="0" borderId="1" xfId="1" applyNumberFormat="1" applyFont="1" applyBorder="1" applyAlignment="1" applyProtection="1">
      <alignment horizontal="center"/>
      <protection locked="0" hidden="1"/>
    </xf>
    <xf numFmtId="0" fontId="16" fillId="0" borderId="1" xfId="1" applyFont="1" applyBorder="1" applyAlignment="1" applyProtection="1">
      <protection locked="0" hidden="1"/>
    </xf>
    <xf numFmtId="4" fontId="16" fillId="0" borderId="1" xfId="1" applyNumberFormat="1" applyFont="1" applyBorder="1" applyAlignment="1" applyProtection="1">
      <protection hidden="1"/>
    </xf>
    <xf numFmtId="1" fontId="22" fillId="0" borderId="1" xfId="1" applyNumberFormat="1" applyFont="1" applyBorder="1" applyAlignment="1" applyProtection="1">
      <alignment horizontal="center"/>
      <protection locked="0" hidden="1"/>
    </xf>
    <xf numFmtId="0" fontId="22" fillId="0" borderId="1" xfId="1" applyFont="1" applyBorder="1" applyAlignment="1" applyProtection="1">
      <protection locked="0" hidden="1"/>
    </xf>
    <xf numFmtId="4" fontId="22" fillId="0" borderId="1" xfId="1" applyNumberFormat="1" applyFont="1" applyBorder="1" applyAlignment="1" applyProtection="1">
      <protection hidden="1"/>
    </xf>
    <xf numFmtId="1" fontId="22" fillId="0" borderId="0" xfId="1" applyNumberFormat="1" applyFont="1" applyAlignment="1" applyProtection="1">
      <alignment horizontal="center"/>
      <protection locked="0" hidden="1"/>
    </xf>
    <xf numFmtId="0" fontId="22" fillId="0" borderId="0" xfId="1" applyFont="1" applyAlignment="1" applyProtection="1">
      <protection locked="0" hidden="1"/>
    </xf>
    <xf numFmtId="4" fontId="22" fillId="0" borderId="0" xfId="1" applyNumberFormat="1" applyFont="1" applyAlignment="1" applyProtection="1">
      <protection hidden="1"/>
    </xf>
    <xf numFmtId="1" fontId="24" fillId="0" borderId="0" xfId="0" applyNumberFormat="1" applyFont="1" applyAlignment="1">
      <alignment horizontal="center"/>
    </xf>
    <xf numFmtId="0" fontId="24" fillId="0" borderId="0" xfId="0" applyFont="1" applyAlignment="1"/>
    <xf numFmtId="4" fontId="24" fillId="0" borderId="0" xfId="0" applyNumberFormat="1" applyFont="1" applyAlignment="1"/>
    <xf numFmtId="1" fontId="23" fillId="0" borderId="0" xfId="0" applyNumberFormat="1" applyFont="1" applyAlignment="1">
      <alignment horizontal="left"/>
    </xf>
    <xf numFmtId="1" fontId="22" fillId="2" borderId="2" xfId="1" applyNumberFormat="1" applyFont="1" applyFill="1" applyBorder="1" applyAlignment="1" applyProtection="1">
      <alignment horizontal="center" shrinkToFit="1"/>
      <protection hidden="1"/>
    </xf>
    <xf numFmtId="3" fontId="22" fillId="2" borderId="2" xfId="1" applyNumberFormat="1" applyFont="1" applyFill="1" applyBorder="1" applyAlignment="1" applyProtection="1">
      <alignment horizontal="center" shrinkToFit="1"/>
      <protection hidden="1"/>
    </xf>
    <xf numFmtId="3" fontId="22" fillId="2" borderId="2" xfId="1" applyNumberFormat="1" applyFont="1" applyFill="1" applyBorder="1" applyAlignment="1" applyProtection="1">
      <alignment horizontal="center"/>
      <protection hidden="1"/>
    </xf>
    <xf numFmtId="4" fontId="22" fillId="2" borderId="2" xfId="1" applyNumberFormat="1" applyFont="1" applyFill="1" applyBorder="1" applyAlignment="1" applyProtection="1">
      <alignment horizontal="center" shrinkToFit="1"/>
      <protection hidden="1"/>
    </xf>
    <xf numFmtId="4" fontId="16" fillId="2" borderId="2" xfId="1" applyNumberFormat="1" applyFont="1" applyFill="1" applyBorder="1" applyAlignment="1" applyProtection="1">
      <alignment horizontal="center" shrinkToFit="1"/>
      <protection hidden="1"/>
    </xf>
    <xf numFmtId="4" fontId="23" fillId="2" borderId="2" xfId="1" applyNumberFormat="1" applyFont="1" applyFill="1" applyBorder="1" applyAlignment="1" applyProtection="1">
      <alignment horizontal="center" shrinkToFit="1"/>
      <protection hidden="1"/>
    </xf>
    <xf numFmtId="1" fontId="23" fillId="0" borderId="3" xfId="0" applyNumberFormat="1" applyFont="1" applyBorder="1" applyAlignment="1">
      <alignment horizontal="center"/>
    </xf>
    <xf numFmtId="1" fontId="23" fillId="0" borderId="3" xfId="0" applyNumberFormat="1" applyFont="1" applyBorder="1" applyAlignment="1"/>
    <xf numFmtId="3" fontId="23" fillId="0" borderId="3" xfId="0" applyNumberFormat="1" applyFont="1" applyBorder="1" applyAlignment="1"/>
    <xf numFmtId="4" fontId="23" fillId="0" borderId="3" xfId="0" applyNumberFormat="1" applyFont="1" applyBorder="1" applyAlignment="1"/>
    <xf numFmtId="1" fontId="21" fillId="0" borderId="0" xfId="0" applyNumberFormat="1" applyFont="1" applyAlignment="1">
      <alignment horizontal="center"/>
    </xf>
    <xf numFmtId="1" fontId="21" fillId="0" borderId="0" xfId="0" applyNumberFormat="1" applyFont="1" applyAlignment="1"/>
    <xf numFmtId="3" fontId="21" fillId="0" borderId="0" xfId="0" applyNumberFormat="1" applyFont="1" applyAlignment="1"/>
    <xf numFmtId="4" fontId="21" fillId="0" borderId="0" xfId="0" applyNumberFormat="1" applyFont="1" applyAlignment="1"/>
    <xf numFmtId="0" fontId="19" fillId="0" borderId="0" xfId="0" applyFont="1" applyAlignment="1" applyProtection="1"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wrapText="1"/>
      <protection locked="0"/>
    </xf>
    <xf numFmtId="0" fontId="2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3" fontId="22" fillId="0" borderId="1" xfId="1" applyNumberFormat="1" applyFont="1" applyBorder="1" applyAlignment="1" applyProtection="1">
      <alignment wrapText="1"/>
      <protection hidden="1"/>
    </xf>
  </cellXfs>
  <cellStyles count="12">
    <cellStyle name="Hypertextový odkaz 2" xfId="3" xr:uid="{00000000-0005-0000-0000-000000000000}"/>
    <cellStyle name="Normální" xfId="0" builtinId="0"/>
    <cellStyle name="normální 2" xfId="1" xr:uid="{00000000-0005-0000-0000-000002000000}"/>
    <cellStyle name="normální 3" xfId="6" xr:uid="{00000000-0005-0000-0000-000003000000}"/>
    <cellStyle name="normální 3 2" xfId="7" xr:uid="{00000000-0005-0000-0000-000004000000}"/>
    <cellStyle name="normální 3 2 2" xfId="8" xr:uid="{00000000-0005-0000-0000-000005000000}"/>
    <cellStyle name="normální 3 2 3" xfId="2" xr:uid="{00000000-0005-0000-0000-000006000000}"/>
    <cellStyle name="normální 4" xfId="5" xr:uid="{00000000-0005-0000-0000-000007000000}"/>
    <cellStyle name="normální 5" xfId="9" xr:uid="{00000000-0005-0000-0000-000008000000}"/>
    <cellStyle name="normální 6" xfId="4" xr:uid="{00000000-0005-0000-0000-000009000000}"/>
    <cellStyle name="normální 7" xfId="10" xr:uid="{00000000-0005-0000-0000-00000A000000}"/>
    <cellStyle name="Normální 8" xfId="11" xr:uid="{00000000-0005-0000-0000-00000B000000}"/>
  </cellStyles>
  <dxfs count="16">
    <dxf>
      <fill>
        <patternFill>
          <fgColor indexed="64"/>
          <bgColor theme="0" tint="-0.14993743705557422"/>
        </patternFill>
      </fill>
    </dxf>
    <dxf>
      <fill>
        <patternFill>
          <fgColor theme="0" tint="-0.34998626667073579"/>
          <bgColor theme="0" tint="-0.34998626667073579"/>
        </patternFill>
      </fill>
    </dxf>
    <dxf>
      <fill>
        <patternFill>
          <fgColor indexed="64"/>
          <bgColor theme="3" tint="0.399914548173467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theme="0" tint="-0.34998626667073579"/>
          <bgColor theme="0" tint="-0.34998626667073579"/>
        </patternFill>
      </fill>
    </dxf>
    <dxf>
      <fill>
        <patternFill>
          <fgColor indexed="64"/>
          <bgColor theme="3" tint="0.39991454817346722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rgb="FF92D050"/>
          <bgColor rgb="FF92D050"/>
        </patternFill>
      </fill>
    </dxf>
    <dxf>
      <fill>
        <patternFill>
          <fgColor rgb="FF92D050"/>
          <bgColor rgb="FF92D05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rgb="FFFF0000"/>
          <bgColor rgb="FFFF0000"/>
        </patternFill>
      </fill>
    </dxf>
    <dxf>
      <fill>
        <patternFill>
          <fgColor rgb="FFFF0000"/>
          <bgColor rgb="FFFF0000"/>
        </patternFill>
      </fill>
    </dxf>
    <dxf>
      <fill>
        <patternFill>
          <fgColor rgb="FFFF0000"/>
          <bgColor rgb="FFFF0000"/>
        </patternFill>
      </fill>
    </dxf>
    <dxf>
      <fill>
        <patternFill>
          <fgColor theme="0" tint="-0.34998626667073579"/>
          <bgColor theme="0" tint="-0.34998626667073579"/>
        </patternFill>
      </fill>
    </dxf>
    <dxf>
      <fill>
        <patternFill>
          <fgColor indexed="64"/>
          <bgColor theme="3" tint="0.39991454817346722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0</xdr:row>
          <xdr:rowOff>28575</xdr:rowOff>
        </xdr:from>
        <xdr:to>
          <xdr:col>3</xdr:col>
          <xdr:colOff>133350</xdr:colOff>
          <xdr:row>1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cs-CZ" sz="18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ZPĚT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238125</xdr:colOff>
          <xdr:row>0</xdr:row>
          <xdr:rowOff>47625</xdr:rowOff>
        </xdr:from>
        <xdr:to>
          <xdr:col>6</xdr:col>
          <xdr:colOff>47625</xdr:colOff>
          <xdr:row>1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cs-CZ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ulož změny 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O\GORISS\PROG\mis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vyd-1"/>
      <sheetName val="Fin_prij-1"/>
      <sheetName val="uprROZPvyd"/>
      <sheetName val="uprROZPprij"/>
      <sheetName val="ROZPOČTOVÉ ZMĚNY zal"/>
      <sheetName val="ROZPOČET_VYD"/>
      <sheetName val="ROZPOČET_prij"/>
      <sheetName val="Novy_ROZPOČET_VYD"/>
      <sheetName val="Novy_ROZPOČET_prij"/>
      <sheetName val="přek_kap_vyd1"/>
      <sheetName val="ROZPOČET_VYD_arch"/>
      <sheetName val="tiskZmeny"/>
      <sheetName val="ROZPOČTOVÉ ZMĚNY"/>
      <sheetName val="ROZPOČTOVÉ ZMĚNY pro NovRozp"/>
      <sheetName val="ROZPOČET_prij star"/>
      <sheetName val="rozpoctovy_vyhled"/>
      <sheetName val="VYcelý rok - 1"/>
      <sheetName val="PRIcelý rok - 1"/>
      <sheetName val="HELP 2"/>
      <sheetName val="seznam"/>
      <sheetName val="LIST9TiskRozpVYD"/>
      <sheetName val="LIST9TiskRozp"/>
      <sheetName val="starosta"/>
      <sheetName val="Novy_ROZPOČET_prij stary"/>
      <sheetName val="NastaveniExportuDavky"/>
      <sheetName val="POPIS3A"/>
      <sheetName val="FIN_prij"/>
      <sheetName val="PRIcelý rok - 2"/>
      <sheetName val="VYcelý rok - 2"/>
      <sheetName val="FIN_VYD (2)"/>
      <sheetName val="bil_meziroc_SPOJ (2)"/>
      <sheetName val="bil_meziroc_SPOJ"/>
      <sheetName val="POPIS3"/>
      <sheetName val="tiskZmenyoRIG"/>
      <sheetName val="tiskZmenyZahlavi"/>
      <sheetName val="tiskk"/>
      <sheetName val="kniha koff orig"/>
      <sheetName val="kniha koff"/>
      <sheetName val="cisODPA"/>
      <sheetName val="List2TiskRozp"/>
      <sheetName val="FINKA"/>
      <sheetName val="List1TiskRozp"/>
      <sheetName val="tiskZmenyOrigST"/>
      <sheetName val="FIN_VYD"/>
      <sheetName val="tisk"/>
      <sheetName val="přek_kap_prij1 (3)"/>
      <sheetName val="FIN_prij zal"/>
      <sheetName val="menu starosta"/>
      <sheetName val="menu starosta 3"/>
      <sheetName val="menu starosta 1"/>
      <sheetName val="graf5"/>
      <sheetName val="POPIS2"/>
      <sheetName val="uprRozpHelp"/>
      <sheetName val="kniha kdff"/>
      <sheetName val="kniha koff ven"/>
      <sheetName val="ORJpřek_kap_vyd1"/>
      <sheetName val="graf3"/>
      <sheetName val="graf1"/>
      <sheetName val="graf2"/>
      <sheetName val="graf4"/>
      <sheetName val="HELP"/>
      <sheetName val="HELPST"/>
      <sheetName val="menu Archiv"/>
      <sheetName val="tisk špatný"/>
      <sheetName val="upravyMISA"/>
      <sheetName val="tisk1"/>
      <sheetName val="prot_akt"/>
      <sheetName val="tvorba tabulky"/>
      <sheetName val="tvorba tabulky vzorce"/>
      <sheetName val="odpa2"/>
      <sheetName val="pol2"/>
      <sheetName val="protokol"/>
      <sheetName val="přek_kap_vyd1 (3)"/>
      <sheetName val="přek_kap_prij1"/>
      <sheetName val="hlavička starosta"/>
      <sheetName val="orig_prek_pol prij"/>
      <sheetName val="orig_prek_kap"/>
      <sheetName val="tabARCH"/>
      <sheetName val="BIL_SPOJ"/>
      <sheetName val="bil_meziroc"/>
      <sheetName val="tabSKUT"/>
      <sheetName val="VYB KRIT"/>
      <sheetName val="bat"/>
      <sheetName val="menu5"/>
      <sheetName val="VYBKRIT12 orig"/>
      <sheetName val="VYBKRIT1"/>
      <sheetName val="VYBKRIT2"/>
      <sheetName val="cesta"/>
      <sheetName val="List1"/>
      <sheetName val="List7"/>
      <sheetName val="HelpRozp"/>
      <sheetName val="HelpTiskDoSoub"/>
      <sheetName val="cisPOL"/>
      <sheetName val="ODPA"/>
      <sheetName val="POL"/>
      <sheetName val="krok2"/>
      <sheetName val="import56"/>
      <sheetName val="TiskRozpNaVyveseni"/>
      <sheetName val="List2"/>
      <sheetName val="helpVYHLED"/>
      <sheetName val="helpUpravaR"/>
    </sheetNames>
    <definedNames>
      <definedName name="saveSoubor"/>
      <definedName name="zpetROZPOCET_VYD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U103"/>
  <sheetViews>
    <sheetView tabSelected="1" workbookViewId="0">
      <selection activeCell="K37" sqref="K37"/>
    </sheetView>
  </sheetViews>
  <sheetFormatPr defaultRowHeight="12.75" x14ac:dyDescent="0.2"/>
  <cols>
    <col min="1" max="1" width="5.7109375" style="39" customWidth="1"/>
    <col min="2" max="3" width="5.7109375" style="40" customWidth="1"/>
    <col min="4" max="5" width="9.7109375" style="19" customWidth="1"/>
    <col min="6" max="6" width="10.7109375" style="19" customWidth="1"/>
    <col min="7" max="7" width="40.7109375" style="19" customWidth="1"/>
    <col min="8" max="8" width="14.5703125" style="19" bestFit="1" customWidth="1"/>
    <col min="9" max="11" width="13.7109375" style="41" customWidth="1"/>
    <col min="12" max="12" width="25.7109375" style="19" customWidth="1"/>
    <col min="13" max="13" width="9.85546875" style="19" bestFit="1" customWidth="1"/>
    <col min="14" max="16384" width="9.140625" style="19"/>
  </cols>
  <sheetData>
    <row r="1" spans="1:13" s="14" customFormat="1" x14ac:dyDescent="0.2">
      <c r="G1" s="42"/>
      <c r="H1" s="42"/>
      <c r="I1" s="42"/>
    </row>
    <row r="2" spans="1:13" s="14" customFormat="1" x14ac:dyDescent="0.2">
      <c r="B2" s="13"/>
      <c r="C2" s="13"/>
      <c r="D2" s="13"/>
      <c r="E2" s="13"/>
      <c r="F2" s="13"/>
      <c r="G2" s="106"/>
      <c r="H2" s="106"/>
      <c r="I2" s="106"/>
      <c r="J2" s="13"/>
      <c r="K2" s="13"/>
      <c r="L2" s="13"/>
    </row>
    <row r="3" spans="1:13" s="14" customFormat="1" x14ac:dyDescent="0.2">
      <c r="A3" s="107" t="s">
        <v>9</v>
      </c>
      <c r="B3" s="107"/>
      <c r="C3" s="107"/>
      <c r="D3" s="107"/>
      <c r="E3" s="107"/>
      <c r="F3" s="107"/>
      <c r="G3" s="108"/>
      <c r="H3" s="108"/>
      <c r="I3" s="108"/>
      <c r="J3" s="107"/>
      <c r="K3" s="107"/>
      <c r="L3" s="107"/>
      <c r="M3" s="42"/>
    </row>
    <row r="4" spans="1:13" s="14" customFormat="1" x14ac:dyDescent="0.2">
      <c r="A4" s="107"/>
      <c r="B4" s="107"/>
      <c r="C4" s="107"/>
      <c r="D4" s="107"/>
      <c r="E4" s="107"/>
      <c r="F4" s="107"/>
      <c r="G4" s="108"/>
      <c r="H4" s="108"/>
      <c r="I4" s="108"/>
      <c r="J4" s="107"/>
      <c r="K4" s="107"/>
      <c r="L4" s="107"/>
      <c r="M4" s="42"/>
    </row>
    <row r="5" spans="1:13" s="14" customFormat="1" x14ac:dyDescent="0.2">
      <c r="A5" s="109" t="s">
        <v>60</v>
      </c>
      <c r="B5" s="107"/>
      <c r="C5" s="107"/>
      <c r="D5" s="107"/>
      <c r="E5" s="107"/>
      <c r="F5" s="107"/>
      <c r="G5" s="108"/>
      <c r="H5" s="108"/>
      <c r="I5" s="108"/>
      <c r="J5" s="107"/>
      <c r="K5" s="107"/>
      <c r="L5" s="107"/>
      <c r="M5" s="42"/>
    </row>
    <row r="6" spans="1:13" s="14" customFormat="1" x14ac:dyDescent="0.2">
      <c r="A6" s="107"/>
      <c r="B6" s="107"/>
      <c r="C6" s="107"/>
      <c r="D6" s="107"/>
      <c r="E6" s="107"/>
      <c r="F6" s="107"/>
      <c r="G6" s="108"/>
      <c r="H6" s="108"/>
      <c r="I6" s="108"/>
      <c r="J6" s="107"/>
      <c r="K6" s="107"/>
      <c r="L6" s="107"/>
      <c r="M6" s="42"/>
    </row>
    <row r="7" spans="1:13" s="14" customFormat="1" x14ac:dyDescent="0.2">
      <c r="A7" s="107" t="s">
        <v>0</v>
      </c>
      <c r="B7" s="107"/>
      <c r="C7" s="107"/>
      <c r="D7" s="107"/>
      <c r="E7" s="107"/>
      <c r="F7" s="107"/>
      <c r="G7" s="108"/>
      <c r="H7" s="108"/>
      <c r="I7" s="108"/>
      <c r="J7" s="107"/>
      <c r="K7" s="107"/>
      <c r="L7" s="107"/>
      <c r="M7" s="42"/>
    </row>
    <row r="8" spans="1:13" s="14" customFormat="1" x14ac:dyDescent="0.2">
      <c r="A8" s="107" t="s">
        <v>1</v>
      </c>
      <c r="B8" s="107"/>
      <c r="C8" s="107"/>
      <c r="D8" s="107"/>
      <c r="E8" s="107"/>
      <c r="F8" s="107"/>
      <c r="G8" s="108"/>
      <c r="H8" s="108"/>
      <c r="I8" s="108"/>
      <c r="J8" s="107"/>
      <c r="K8" s="107"/>
      <c r="L8" s="107"/>
      <c r="M8" s="42"/>
    </row>
    <row r="9" spans="1:13" s="14" customFormat="1" x14ac:dyDescent="0.2">
      <c r="A9" s="107"/>
      <c r="B9" s="107"/>
      <c r="C9" s="107"/>
      <c r="D9" s="107"/>
      <c r="E9" s="107"/>
      <c r="F9" s="107"/>
      <c r="G9" s="108"/>
      <c r="H9" s="108"/>
      <c r="I9" s="108"/>
      <c r="J9" s="107"/>
      <c r="K9" s="107"/>
      <c r="L9" s="107"/>
      <c r="M9" s="42"/>
    </row>
    <row r="10" spans="1:13" s="14" customFormat="1" x14ac:dyDescent="0.2">
      <c r="A10" s="110" t="s">
        <v>61</v>
      </c>
      <c r="B10" s="107"/>
      <c r="C10" s="107"/>
      <c r="D10" s="107"/>
      <c r="E10" s="107"/>
      <c r="F10" s="107"/>
      <c r="G10" s="108"/>
      <c r="H10" s="108"/>
      <c r="I10" s="108"/>
      <c r="J10" s="107"/>
      <c r="K10" s="107"/>
      <c r="L10" s="107"/>
      <c r="M10" s="42"/>
    </row>
    <row r="11" spans="1:13" s="14" customFormat="1" x14ac:dyDescent="0.2">
      <c r="A11" s="5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42"/>
    </row>
    <row r="12" spans="1:13" s="16" customFormat="1" x14ac:dyDescent="0.2">
      <c r="A12" s="15" t="s">
        <v>59</v>
      </c>
      <c r="B12" s="15"/>
      <c r="C12" s="15"/>
      <c r="I12" s="17"/>
      <c r="J12" s="17"/>
      <c r="K12" s="17"/>
      <c r="L12" s="43"/>
    </row>
    <row r="13" spans="1:13" x14ac:dyDescent="0.2">
      <c r="A13" s="54" t="s">
        <v>13</v>
      </c>
      <c r="B13" s="18" t="s">
        <v>14</v>
      </c>
      <c r="C13" s="18" t="s">
        <v>65</v>
      </c>
      <c r="D13" s="55" t="s">
        <v>66</v>
      </c>
      <c r="E13" s="55" t="s">
        <v>21</v>
      </c>
      <c r="F13" s="56" t="s">
        <v>15</v>
      </c>
      <c r="G13" s="55" t="s">
        <v>16</v>
      </c>
      <c r="H13" s="57" t="s">
        <v>34</v>
      </c>
      <c r="I13" s="57" t="s">
        <v>18</v>
      </c>
      <c r="J13" s="58" t="s">
        <v>20</v>
      </c>
      <c r="K13" s="59" t="s">
        <v>19</v>
      </c>
      <c r="L13" s="44" t="s">
        <v>17</v>
      </c>
    </row>
    <row r="14" spans="1:13" x14ac:dyDescent="0.2">
      <c r="A14" s="60">
        <v>0</v>
      </c>
      <c r="B14" s="20">
        <v>1211</v>
      </c>
      <c r="C14" s="20"/>
      <c r="D14" s="61"/>
      <c r="E14" s="61"/>
      <c r="F14" s="62"/>
      <c r="G14" s="62" t="s">
        <v>26</v>
      </c>
      <c r="H14" s="62"/>
      <c r="I14" s="21">
        <v>10000000</v>
      </c>
      <c r="J14" s="22">
        <v>-250002.49</v>
      </c>
      <c r="K14" s="21">
        <v>9749997.5099999998</v>
      </c>
      <c r="L14" s="45"/>
    </row>
    <row r="15" spans="1:13" ht="25.5" x14ac:dyDescent="0.2">
      <c r="A15" s="60">
        <v>0</v>
      </c>
      <c r="B15" s="20">
        <v>4111</v>
      </c>
      <c r="C15" s="20"/>
      <c r="D15" s="61"/>
      <c r="E15" s="61"/>
      <c r="F15" s="62"/>
      <c r="G15" s="62" t="s">
        <v>27</v>
      </c>
      <c r="H15" s="62"/>
      <c r="I15" s="21">
        <v>0</v>
      </c>
      <c r="J15" s="22">
        <v>64700.49</v>
      </c>
      <c r="K15" s="21">
        <v>64700.49</v>
      </c>
      <c r="L15" s="45" t="s">
        <v>22</v>
      </c>
    </row>
    <row r="16" spans="1:13" ht="25.5" x14ac:dyDescent="0.2">
      <c r="A16" s="60">
        <v>0</v>
      </c>
      <c r="B16" s="20">
        <v>4121</v>
      </c>
      <c r="C16" s="20"/>
      <c r="D16" s="61"/>
      <c r="E16" s="61"/>
      <c r="F16" s="62"/>
      <c r="G16" s="62" t="s">
        <v>28</v>
      </c>
      <c r="H16" s="62"/>
      <c r="I16" s="21">
        <v>0</v>
      </c>
      <c r="J16" s="22">
        <v>125302</v>
      </c>
      <c r="K16" s="21">
        <v>125302</v>
      </c>
      <c r="L16" s="45" t="s">
        <v>23</v>
      </c>
    </row>
    <row r="17" spans="1:21" ht="25.5" x14ac:dyDescent="0.2">
      <c r="A17" s="60">
        <v>0</v>
      </c>
      <c r="B17" s="20">
        <v>4216</v>
      </c>
      <c r="C17" s="20"/>
      <c r="D17" s="61"/>
      <c r="E17" s="61"/>
      <c r="F17" s="62"/>
      <c r="G17" s="112" t="s">
        <v>64</v>
      </c>
      <c r="H17" s="12">
        <v>17147055</v>
      </c>
      <c r="I17" s="21">
        <v>0</v>
      </c>
      <c r="J17" s="21">
        <f>-804841.65-13682308.03</f>
        <v>-14487149.68</v>
      </c>
      <c r="K17" s="21">
        <f>H17+J17</f>
        <v>2659905.3200000003</v>
      </c>
      <c r="L17" s="45" t="s">
        <v>67</v>
      </c>
    </row>
    <row r="18" spans="1:21" ht="25.5" x14ac:dyDescent="0.2">
      <c r="A18" s="60">
        <v>0</v>
      </c>
      <c r="B18" s="20">
        <v>4216</v>
      </c>
      <c r="C18" s="20">
        <v>107</v>
      </c>
      <c r="D18" s="61">
        <v>1</v>
      </c>
      <c r="E18" s="61">
        <v>17968</v>
      </c>
      <c r="F18" s="62"/>
      <c r="G18" s="112" t="s">
        <v>64</v>
      </c>
      <c r="H18" s="62"/>
      <c r="I18" s="21">
        <v>0</v>
      </c>
      <c r="J18" s="22">
        <v>804841.65</v>
      </c>
      <c r="K18" s="21">
        <f>J18</f>
        <v>804841.65</v>
      </c>
      <c r="L18" s="45" t="s">
        <v>69</v>
      </c>
    </row>
    <row r="19" spans="1:21" ht="25.5" x14ac:dyDescent="0.2">
      <c r="A19" s="60">
        <v>0</v>
      </c>
      <c r="B19" s="20">
        <v>4216</v>
      </c>
      <c r="C19" s="20">
        <v>107</v>
      </c>
      <c r="D19" s="61">
        <v>5</v>
      </c>
      <c r="E19" s="61">
        <v>17969</v>
      </c>
      <c r="F19" s="62"/>
      <c r="G19" s="112" t="s">
        <v>64</v>
      </c>
      <c r="H19" s="62"/>
      <c r="I19" s="21">
        <v>0</v>
      </c>
      <c r="J19" s="22">
        <v>13682308.029999999</v>
      </c>
      <c r="K19" s="21">
        <f>J19</f>
        <v>13682308.029999999</v>
      </c>
      <c r="L19" s="45" t="s">
        <v>68</v>
      </c>
    </row>
    <row r="20" spans="1:21" x14ac:dyDescent="0.2">
      <c r="A20" s="63">
        <v>3612</v>
      </c>
      <c r="B20" s="23">
        <v>2111</v>
      </c>
      <c r="C20" s="23"/>
      <c r="D20" s="64"/>
      <c r="E20" s="64"/>
      <c r="F20" s="65"/>
      <c r="G20" s="65" t="s">
        <v>29</v>
      </c>
      <c r="H20" s="65"/>
      <c r="I20" s="24">
        <v>50000</v>
      </c>
      <c r="J20" s="25">
        <v>60000</v>
      </c>
      <c r="K20" s="24">
        <v>110000</v>
      </c>
      <c r="L20" s="45" t="s">
        <v>24</v>
      </c>
    </row>
    <row r="21" spans="1:21" ht="13.5" thickBot="1" x14ac:dyDescent="0.25">
      <c r="A21" s="66">
        <v>3612</v>
      </c>
      <c r="B21" s="26"/>
      <c r="C21" s="26"/>
      <c r="D21" s="67"/>
      <c r="E21" s="67"/>
      <c r="F21" s="68" t="s">
        <v>30</v>
      </c>
      <c r="G21" s="68"/>
      <c r="H21" s="68"/>
      <c r="I21" s="27">
        <v>240000</v>
      </c>
      <c r="J21" s="27">
        <v>60000</v>
      </c>
      <c r="K21" s="27">
        <v>300000</v>
      </c>
      <c r="L21" s="45"/>
    </row>
    <row r="22" spans="1:21" ht="13.5" thickTop="1" x14ac:dyDescent="0.2">
      <c r="A22" s="69"/>
      <c r="B22" s="28"/>
      <c r="C22" s="28"/>
      <c r="D22" s="70"/>
      <c r="E22" s="70"/>
      <c r="F22" s="71" t="s">
        <v>31</v>
      </c>
      <c r="G22" s="71"/>
      <c r="H22" s="71"/>
      <c r="I22" s="29"/>
      <c r="J22" s="30">
        <f>+J21+J19+J18+J17+J16+J15+J14</f>
        <v>0</v>
      </c>
      <c r="K22" s="29"/>
      <c r="L22" s="46"/>
    </row>
    <row r="23" spans="1:21" x14ac:dyDescent="0.2">
      <c r="A23" s="72"/>
      <c r="B23" s="73"/>
      <c r="C23" s="73"/>
      <c r="D23" s="74"/>
      <c r="E23" s="74"/>
      <c r="F23" s="74"/>
      <c r="G23" s="74"/>
      <c r="H23" s="74"/>
      <c r="I23" s="75"/>
      <c r="J23" s="75"/>
      <c r="K23" s="75"/>
      <c r="L23" s="47"/>
    </row>
    <row r="24" spans="1:21" x14ac:dyDescent="0.2">
      <c r="A24" s="72"/>
      <c r="B24" s="73"/>
      <c r="C24" s="73"/>
      <c r="D24" s="74"/>
      <c r="E24" s="74"/>
      <c r="F24" s="74" t="s">
        <v>32</v>
      </c>
      <c r="G24" s="74"/>
      <c r="H24" s="74"/>
      <c r="I24" s="75">
        <v>42824528.310000002</v>
      </c>
      <c r="J24" s="75">
        <v>0</v>
      </c>
      <c r="K24" s="75">
        <v>42824528.309999995</v>
      </c>
      <c r="L24" s="47"/>
    </row>
    <row r="25" spans="1:21" x14ac:dyDescent="0.2">
      <c r="A25" s="72"/>
      <c r="B25" s="73"/>
      <c r="C25" s="73"/>
      <c r="D25" s="74"/>
      <c r="E25" s="74"/>
      <c r="F25" s="74"/>
      <c r="G25" s="74"/>
      <c r="H25" s="74"/>
      <c r="I25" s="75"/>
      <c r="J25" s="75"/>
      <c r="K25" s="75"/>
      <c r="L25" s="47"/>
    </row>
    <row r="26" spans="1:21" x14ac:dyDescent="0.2">
      <c r="A26" s="90" t="s">
        <v>33</v>
      </c>
      <c r="B26" s="73"/>
      <c r="C26" s="73"/>
      <c r="D26" s="74"/>
      <c r="E26" s="74"/>
      <c r="F26" s="74"/>
      <c r="G26" s="74"/>
      <c r="H26" s="74"/>
      <c r="I26" s="75"/>
      <c r="J26" s="75"/>
      <c r="K26" s="75"/>
      <c r="L26" s="47"/>
    </row>
    <row r="27" spans="1:21" x14ac:dyDescent="0.2">
      <c r="A27" s="54" t="s">
        <v>13</v>
      </c>
      <c r="B27" s="76" t="s">
        <v>14</v>
      </c>
      <c r="C27" s="76"/>
      <c r="D27" s="76" t="s">
        <v>21</v>
      </c>
      <c r="E27" s="76"/>
      <c r="F27" s="77" t="s">
        <v>15</v>
      </c>
      <c r="G27" s="57" t="s">
        <v>16</v>
      </c>
      <c r="H27" s="57" t="s">
        <v>34</v>
      </c>
      <c r="I27" s="57" t="s">
        <v>18</v>
      </c>
      <c r="J27" s="58" t="s">
        <v>20</v>
      </c>
      <c r="K27" s="59" t="s">
        <v>19</v>
      </c>
      <c r="L27" s="48" t="s">
        <v>17</v>
      </c>
      <c r="M27" s="31"/>
      <c r="N27" s="31"/>
      <c r="O27" s="31"/>
      <c r="P27" s="31"/>
      <c r="Q27" s="31"/>
      <c r="R27" s="31"/>
      <c r="S27" s="31"/>
      <c r="T27" s="31"/>
      <c r="U27" s="31"/>
    </row>
    <row r="28" spans="1:21" x14ac:dyDescent="0.2">
      <c r="A28" s="78">
        <v>2212</v>
      </c>
      <c r="B28" s="23">
        <v>6121</v>
      </c>
      <c r="C28" s="23"/>
      <c r="D28" s="79"/>
      <c r="E28" s="79"/>
      <c r="F28" s="80"/>
      <c r="G28" s="80" t="s">
        <v>35</v>
      </c>
      <c r="H28" s="24">
        <v>10000</v>
      </c>
      <c r="I28" s="24"/>
      <c r="J28" s="25">
        <v>16521</v>
      </c>
      <c r="K28" s="32">
        <v>26521</v>
      </c>
      <c r="L28" s="49" t="s">
        <v>36</v>
      </c>
      <c r="M28" s="31"/>
      <c r="N28" s="31"/>
      <c r="O28" s="31"/>
      <c r="P28" s="31"/>
      <c r="Q28" s="31"/>
      <c r="R28" s="31"/>
      <c r="S28" s="31"/>
      <c r="T28" s="31"/>
      <c r="U28" s="31"/>
    </row>
    <row r="29" spans="1:21" x14ac:dyDescent="0.2">
      <c r="A29" s="81">
        <v>2212</v>
      </c>
      <c r="B29" s="20"/>
      <c r="C29" s="20"/>
      <c r="D29" s="82"/>
      <c r="E29" s="82"/>
      <c r="F29" s="83" t="s">
        <v>37</v>
      </c>
      <c r="G29" s="83"/>
      <c r="H29" s="21">
        <v>243655.6</v>
      </c>
      <c r="I29" s="21"/>
      <c r="J29" s="21">
        <v>16521</v>
      </c>
      <c r="K29" s="33">
        <v>260176.6</v>
      </c>
      <c r="L29" s="49"/>
      <c r="M29" s="31"/>
      <c r="N29" s="31"/>
      <c r="O29" s="31"/>
      <c r="P29" s="31"/>
      <c r="Q29" s="31"/>
      <c r="R29" s="31"/>
      <c r="S29" s="31"/>
      <c r="T29" s="31"/>
      <c r="U29" s="31"/>
    </row>
    <row r="30" spans="1:21" ht="25.5" x14ac:dyDescent="0.2">
      <c r="A30" s="78">
        <v>3113</v>
      </c>
      <c r="B30" s="23">
        <v>6121</v>
      </c>
      <c r="C30" s="23"/>
      <c r="D30" s="79"/>
      <c r="E30" s="79"/>
      <c r="F30" s="80"/>
      <c r="G30" s="80" t="s">
        <v>35</v>
      </c>
      <c r="H30" s="24">
        <v>0</v>
      </c>
      <c r="I30" s="24"/>
      <c r="J30" s="25">
        <v>70000</v>
      </c>
      <c r="K30" s="32">
        <v>70000</v>
      </c>
      <c r="L30" s="49" t="s">
        <v>38</v>
      </c>
      <c r="M30" s="31"/>
      <c r="N30" s="31"/>
      <c r="O30" s="31"/>
      <c r="P30" s="31"/>
      <c r="Q30" s="31"/>
      <c r="R30" s="31"/>
      <c r="S30" s="31"/>
      <c r="T30" s="31"/>
      <c r="U30" s="31"/>
    </row>
    <row r="31" spans="1:21" x14ac:dyDescent="0.2">
      <c r="A31" s="81">
        <v>3113</v>
      </c>
      <c r="B31" s="20"/>
      <c r="C31" s="20"/>
      <c r="D31" s="82"/>
      <c r="E31" s="82"/>
      <c r="F31" s="83" t="s">
        <v>39</v>
      </c>
      <c r="G31" s="83"/>
      <c r="H31" s="21">
        <v>3427393.7</v>
      </c>
      <c r="I31" s="21"/>
      <c r="J31" s="21">
        <v>70000</v>
      </c>
      <c r="K31" s="33">
        <v>3497393.7</v>
      </c>
      <c r="L31" s="49"/>
      <c r="M31" s="31"/>
      <c r="N31" s="31"/>
      <c r="O31" s="31"/>
      <c r="P31" s="31"/>
      <c r="Q31" s="31"/>
      <c r="R31" s="31"/>
      <c r="S31" s="31"/>
      <c r="T31" s="31"/>
      <c r="U31" s="31"/>
    </row>
    <row r="32" spans="1:21" ht="25.5" x14ac:dyDescent="0.2">
      <c r="A32" s="78">
        <v>3612</v>
      </c>
      <c r="B32" s="23">
        <v>6121</v>
      </c>
      <c r="C32" s="23"/>
      <c r="D32" s="79"/>
      <c r="E32" s="79"/>
      <c r="F32" s="80"/>
      <c r="G32" s="80" t="s">
        <v>35</v>
      </c>
      <c r="H32" s="24">
        <v>12042103.359999999</v>
      </c>
      <c r="I32" s="24"/>
      <c r="J32" s="25">
        <v>7688.1</v>
      </c>
      <c r="K32" s="32">
        <v>12049791.459999999</v>
      </c>
      <c r="L32" s="49" t="s">
        <v>40</v>
      </c>
      <c r="M32" s="31"/>
      <c r="N32" s="31"/>
      <c r="O32" s="31"/>
      <c r="P32" s="31"/>
      <c r="Q32" s="31"/>
      <c r="R32" s="31"/>
      <c r="S32" s="31"/>
      <c r="T32" s="31"/>
      <c r="U32" s="31"/>
    </row>
    <row r="33" spans="1:21" x14ac:dyDescent="0.2">
      <c r="A33" s="81">
        <v>3612</v>
      </c>
      <c r="B33" s="20"/>
      <c r="C33" s="20"/>
      <c r="D33" s="82"/>
      <c r="E33" s="82"/>
      <c r="F33" s="83" t="s">
        <v>30</v>
      </c>
      <c r="G33" s="83"/>
      <c r="H33" s="21">
        <v>12164575.359999999</v>
      </c>
      <c r="I33" s="21"/>
      <c r="J33" s="21">
        <v>7688.1</v>
      </c>
      <c r="K33" s="33">
        <v>12172263.460000001</v>
      </c>
      <c r="L33" s="49"/>
      <c r="M33" s="31"/>
      <c r="N33" s="31"/>
      <c r="O33" s="31"/>
      <c r="P33" s="31"/>
      <c r="Q33" s="31"/>
      <c r="R33" s="31"/>
      <c r="S33" s="31"/>
      <c r="T33" s="31"/>
      <c r="U33" s="31"/>
    </row>
    <row r="34" spans="1:21" x14ac:dyDescent="0.2">
      <c r="A34" s="78">
        <v>3632</v>
      </c>
      <c r="B34" s="23">
        <v>5139</v>
      </c>
      <c r="C34" s="23"/>
      <c r="D34" s="79"/>
      <c r="E34" s="79"/>
      <c r="F34" s="80"/>
      <c r="G34" s="80" t="s">
        <v>41</v>
      </c>
      <c r="H34" s="24">
        <v>5000</v>
      </c>
      <c r="I34" s="24"/>
      <c r="J34" s="25">
        <v>5100</v>
      </c>
      <c r="K34" s="32">
        <v>10100</v>
      </c>
      <c r="L34" s="49" t="s">
        <v>42</v>
      </c>
      <c r="M34" s="31"/>
      <c r="N34" s="31"/>
      <c r="O34" s="31"/>
      <c r="P34" s="31"/>
      <c r="Q34" s="31"/>
      <c r="R34" s="31"/>
      <c r="S34" s="31"/>
      <c r="T34" s="31"/>
      <c r="U34" s="31"/>
    </row>
    <row r="35" spans="1:21" x14ac:dyDescent="0.2">
      <c r="A35" s="78">
        <v>3632</v>
      </c>
      <c r="B35" s="23">
        <v>5171</v>
      </c>
      <c r="C35" s="23"/>
      <c r="D35" s="79"/>
      <c r="E35" s="79"/>
      <c r="F35" s="80"/>
      <c r="G35" s="80" t="s">
        <v>43</v>
      </c>
      <c r="H35" s="24">
        <v>130000</v>
      </c>
      <c r="I35" s="24"/>
      <c r="J35" s="25">
        <v>-5100</v>
      </c>
      <c r="K35" s="32">
        <v>124900</v>
      </c>
      <c r="L35" s="49" t="s">
        <v>42</v>
      </c>
      <c r="M35" s="31"/>
      <c r="N35" s="31"/>
      <c r="O35" s="31"/>
      <c r="P35" s="31"/>
      <c r="Q35" s="31"/>
      <c r="R35" s="31"/>
      <c r="S35" s="31"/>
      <c r="T35" s="31"/>
      <c r="U35" s="31"/>
    </row>
    <row r="36" spans="1:21" x14ac:dyDescent="0.2">
      <c r="A36" s="81">
        <v>3632</v>
      </c>
      <c r="B36" s="20"/>
      <c r="C36" s="20"/>
      <c r="D36" s="82"/>
      <c r="E36" s="82"/>
      <c r="F36" s="83" t="s">
        <v>44</v>
      </c>
      <c r="G36" s="83"/>
      <c r="H36" s="21">
        <v>171800</v>
      </c>
      <c r="I36" s="21"/>
      <c r="J36" s="21" t="s">
        <v>25</v>
      </c>
      <c r="K36" s="33">
        <v>171800</v>
      </c>
      <c r="L36" s="49"/>
      <c r="M36" s="31"/>
      <c r="N36" s="31"/>
      <c r="O36" s="31"/>
      <c r="P36" s="31"/>
      <c r="Q36" s="31"/>
      <c r="R36" s="31"/>
      <c r="S36" s="31"/>
      <c r="T36" s="31"/>
      <c r="U36" s="31"/>
    </row>
    <row r="37" spans="1:21" ht="25.5" x14ac:dyDescent="0.2">
      <c r="A37" s="78">
        <v>6171</v>
      </c>
      <c r="B37" s="23">
        <v>5164</v>
      </c>
      <c r="C37" s="23"/>
      <c r="D37" s="79"/>
      <c r="E37" s="79"/>
      <c r="F37" s="80"/>
      <c r="G37" s="80" t="s">
        <v>45</v>
      </c>
      <c r="H37" s="24">
        <v>22000</v>
      </c>
      <c r="I37" s="24"/>
      <c r="J37" s="25">
        <v>10000</v>
      </c>
      <c r="K37" s="32">
        <v>32000</v>
      </c>
      <c r="L37" s="49" t="s">
        <v>46</v>
      </c>
      <c r="M37" s="31"/>
      <c r="N37" s="31"/>
      <c r="O37" s="31"/>
      <c r="P37" s="31"/>
      <c r="Q37" s="31"/>
      <c r="R37" s="31"/>
      <c r="S37" s="31"/>
      <c r="T37" s="31"/>
      <c r="U37" s="31"/>
    </row>
    <row r="38" spans="1:21" x14ac:dyDescent="0.2">
      <c r="A38" s="78">
        <v>6171</v>
      </c>
      <c r="B38" s="23">
        <v>5166</v>
      </c>
      <c r="C38" s="23"/>
      <c r="D38" s="79"/>
      <c r="E38" s="79"/>
      <c r="F38" s="80"/>
      <c r="G38" s="80" t="s">
        <v>47</v>
      </c>
      <c r="H38" s="24">
        <v>137000</v>
      </c>
      <c r="I38" s="24"/>
      <c r="J38" s="25">
        <v>100000</v>
      </c>
      <c r="K38" s="32">
        <v>237000</v>
      </c>
      <c r="L38" s="49" t="s">
        <v>48</v>
      </c>
      <c r="M38" s="31"/>
      <c r="N38" s="31"/>
      <c r="O38" s="31"/>
      <c r="P38" s="31"/>
      <c r="Q38" s="31"/>
      <c r="R38" s="31"/>
      <c r="S38" s="31"/>
      <c r="T38" s="31"/>
      <c r="U38" s="31"/>
    </row>
    <row r="39" spans="1:21" x14ac:dyDescent="0.2">
      <c r="A39" s="78">
        <v>6171</v>
      </c>
      <c r="B39" s="23">
        <v>5171</v>
      </c>
      <c r="C39" s="23"/>
      <c r="D39" s="79"/>
      <c r="E39" s="79"/>
      <c r="F39" s="80"/>
      <c r="G39" s="80" t="s">
        <v>43</v>
      </c>
      <c r="H39" s="24">
        <v>1500000</v>
      </c>
      <c r="I39" s="24"/>
      <c r="J39" s="25">
        <v>-204209.1</v>
      </c>
      <c r="K39" s="32">
        <v>1295790.8999999999</v>
      </c>
      <c r="L39" s="49"/>
      <c r="M39" s="31"/>
      <c r="N39" s="31"/>
      <c r="O39" s="31"/>
      <c r="P39" s="31"/>
      <c r="Q39" s="31"/>
      <c r="R39" s="31"/>
      <c r="S39" s="31"/>
      <c r="T39" s="31"/>
      <c r="U39" s="31"/>
    </row>
    <row r="40" spans="1:21" x14ac:dyDescent="0.2">
      <c r="A40" s="81">
        <v>6171</v>
      </c>
      <c r="B40" s="20"/>
      <c r="C40" s="20"/>
      <c r="D40" s="82"/>
      <c r="E40" s="82"/>
      <c r="F40" s="83" t="s">
        <v>49</v>
      </c>
      <c r="G40" s="83"/>
      <c r="H40" s="21">
        <v>6617450</v>
      </c>
      <c r="I40" s="21"/>
      <c r="J40" s="21">
        <v>-94209.1</v>
      </c>
      <c r="K40" s="33">
        <v>6523240.9000000004</v>
      </c>
      <c r="L40" s="49"/>
      <c r="M40" s="31"/>
      <c r="N40" s="31"/>
      <c r="O40" s="31"/>
      <c r="P40" s="31"/>
      <c r="Q40" s="31"/>
      <c r="R40" s="31"/>
      <c r="S40" s="31"/>
      <c r="T40" s="31"/>
      <c r="U40" s="31"/>
    </row>
    <row r="41" spans="1:21" x14ac:dyDescent="0.2">
      <c r="A41" s="84"/>
      <c r="B41" s="34"/>
      <c r="C41" s="34"/>
      <c r="D41" s="85"/>
      <c r="E41" s="85"/>
      <c r="F41" s="86" t="s">
        <v>50</v>
      </c>
      <c r="G41" s="86"/>
      <c r="H41" s="86"/>
      <c r="I41" s="35"/>
      <c r="J41" s="36">
        <v>0</v>
      </c>
      <c r="K41" s="37"/>
      <c r="L41" s="50"/>
      <c r="M41" s="31"/>
      <c r="N41" s="31"/>
      <c r="O41" s="31"/>
      <c r="P41" s="31"/>
      <c r="Q41" s="31"/>
      <c r="R41" s="31"/>
      <c r="S41" s="31"/>
      <c r="T41" s="31"/>
      <c r="U41" s="31"/>
    </row>
    <row r="42" spans="1:21" x14ac:dyDescent="0.2">
      <c r="A42" s="87"/>
      <c r="B42" s="88"/>
      <c r="C42" s="88"/>
      <c r="D42" s="88"/>
      <c r="E42" s="88"/>
      <c r="F42" s="88"/>
      <c r="G42" s="88"/>
      <c r="H42" s="88"/>
      <c r="I42" s="89"/>
      <c r="J42" s="89"/>
      <c r="K42" s="89"/>
      <c r="L42" s="51"/>
      <c r="M42" s="31"/>
      <c r="N42" s="31"/>
      <c r="O42" s="31"/>
      <c r="P42" s="31"/>
      <c r="Q42" s="31"/>
      <c r="R42" s="31"/>
      <c r="S42" s="31"/>
      <c r="T42" s="31"/>
      <c r="U42" s="31"/>
    </row>
    <row r="43" spans="1:21" x14ac:dyDescent="0.2">
      <c r="A43" s="87"/>
      <c r="B43" s="88"/>
      <c r="C43" s="88"/>
      <c r="D43" s="88"/>
      <c r="E43" s="88"/>
      <c r="F43" s="88" t="s">
        <v>51</v>
      </c>
      <c r="G43" s="88"/>
      <c r="H43" s="88"/>
      <c r="I43" s="89">
        <v>53210375.009999998</v>
      </c>
      <c r="J43" s="89">
        <v>0</v>
      </c>
      <c r="K43" s="89">
        <v>53210375.00999999</v>
      </c>
      <c r="L43" s="51"/>
      <c r="M43" s="31"/>
      <c r="N43" s="31"/>
      <c r="O43" s="31"/>
      <c r="P43" s="31"/>
      <c r="Q43" s="31"/>
      <c r="R43" s="31"/>
      <c r="S43" s="31"/>
      <c r="T43" s="31"/>
      <c r="U43" s="31"/>
    </row>
    <row r="44" spans="1:21" x14ac:dyDescent="0.2">
      <c r="A44" s="87"/>
      <c r="B44" s="88"/>
      <c r="C44" s="88"/>
      <c r="D44" s="88"/>
      <c r="E44" s="88"/>
      <c r="F44" s="88"/>
      <c r="G44" s="88"/>
      <c r="H44" s="88"/>
      <c r="I44" s="89"/>
      <c r="J44" s="89"/>
      <c r="K44" s="89"/>
      <c r="L44" s="51"/>
      <c r="M44" s="31"/>
      <c r="N44" s="31"/>
      <c r="O44" s="31"/>
      <c r="P44" s="31"/>
      <c r="Q44" s="31"/>
      <c r="R44" s="31"/>
      <c r="S44" s="31"/>
      <c r="T44" s="31"/>
      <c r="U44" s="31"/>
    </row>
    <row r="45" spans="1:21" x14ac:dyDescent="0.2">
      <c r="A45" s="87"/>
      <c r="B45" s="88"/>
      <c r="C45" s="88"/>
      <c r="D45" s="88"/>
      <c r="E45" s="88"/>
      <c r="F45" s="88" t="s">
        <v>52</v>
      </c>
      <c r="G45" s="88"/>
      <c r="H45" s="88"/>
      <c r="I45" s="89">
        <v>39441247.649999999</v>
      </c>
      <c r="J45" s="89">
        <v>-94209.1</v>
      </c>
      <c r="K45" s="89">
        <v>39347038.549999997</v>
      </c>
      <c r="L45" s="51"/>
      <c r="M45" s="31"/>
      <c r="N45" s="31"/>
      <c r="O45" s="31"/>
      <c r="P45" s="31"/>
      <c r="Q45" s="31"/>
      <c r="R45" s="31"/>
      <c r="S45" s="31"/>
      <c r="T45" s="31"/>
      <c r="U45" s="31"/>
    </row>
    <row r="46" spans="1:21" x14ac:dyDescent="0.2">
      <c r="A46" s="87"/>
      <c r="B46" s="88"/>
      <c r="C46" s="88"/>
      <c r="D46" s="88"/>
      <c r="E46" s="88"/>
      <c r="F46" s="88" t="s">
        <v>53</v>
      </c>
      <c r="G46" s="88"/>
      <c r="H46" s="88"/>
      <c r="I46" s="89">
        <v>13769127.359999999</v>
      </c>
      <c r="J46" s="89">
        <v>94209.1</v>
      </c>
      <c r="K46" s="89">
        <v>13863336.459999999</v>
      </c>
      <c r="L46" s="51"/>
      <c r="M46" s="31"/>
      <c r="N46" s="31"/>
      <c r="O46" s="31"/>
      <c r="P46" s="31"/>
      <c r="Q46" s="31"/>
      <c r="R46" s="31"/>
      <c r="S46" s="31"/>
      <c r="T46" s="31"/>
      <c r="U46" s="31"/>
    </row>
    <row r="47" spans="1:21" x14ac:dyDescent="0.2">
      <c r="A47" s="72"/>
      <c r="B47" s="73"/>
      <c r="C47" s="73"/>
      <c r="D47" s="74"/>
      <c r="E47" s="74"/>
      <c r="F47" s="74"/>
      <c r="G47" s="74"/>
      <c r="H47" s="74"/>
      <c r="I47" s="75"/>
      <c r="J47" s="75"/>
      <c r="K47" s="75"/>
      <c r="L47" s="47"/>
    </row>
    <row r="48" spans="1:21" x14ac:dyDescent="0.2">
      <c r="A48" s="72"/>
      <c r="B48" s="73"/>
      <c r="C48" s="73"/>
      <c r="D48" s="74"/>
      <c r="E48" s="74"/>
      <c r="F48" s="74"/>
      <c r="G48" s="74"/>
      <c r="H48" s="74"/>
      <c r="I48" s="75"/>
      <c r="J48" s="75"/>
      <c r="K48" s="75"/>
      <c r="L48" s="47"/>
    </row>
    <row r="49" spans="1:13" x14ac:dyDescent="0.2">
      <c r="A49" s="90" t="s">
        <v>54</v>
      </c>
      <c r="B49" s="73"/>
      <c r="C49" s="73"/>
      <c r="D49" s="74"/>
      <c r="E49" s="74"/>
      <c r="F49" s="74"/>
      <c r="G49" s="74"/>
      <c r="H49" s="74"/>
      <c r="I49" s="75"/>
      <c r="J49" s="75"/>
      <c r="K49" s="75"/>
      <c r="L49" s="47"/>
    </row>
    <row r="50" spans="1:13" ht="13.5" thickBot="1" x14ac:dyDescent="0.25">
      <c r="A50" s="91" t="s">
        <v>13</v>
      </c>
      <c r="B50" s="38" t="s">
        <v>14</v>
      </c>
      <c r="C50" s="38"/>
      <c r="D50" s="92" t="s">
        <v>21</v>
      </c>
      <c r="E50" s="92"/>
      <c r="F50" s="93" t="s">
        <v>15</v>
      </c>
      <c r="G50" s="92" t="s">
        <v>16</v>
      </c>
      <c r="H50" s="92"/>
      <c r="I50" s="94" t="s">
        <v>18</v>
      </c>
      <c r="J50" s="95" t="s">
        <v>20</v>
      </c>
      <c r="K50" s="96" t="s">
        <v>19</v>
      </c>
      <c r="L50" s="44" t="s">
        <v>17</v>
      </c>
    </row>
    <row r="51" spans="1:13" ht="13.5" thickTop="1" x14ac:dyDescent="0.2">
      <c r="A51" s="97"/>
      <c r="B51" s="98"/>
      <c r="C51" s="98"/>
      <c r="D51" s="99"/>
      <c r="E51" s="99"/>
      <c r="F51" s="99" t="s">
        <v>55</v>
      </c>
      <c r="G51" s="99"/>
      <c r="H51" s="99"/>
      <c r="I51" s="100"/>
      <c r="J51" s="100">
        <v>0</v>
      </c>
      <c r="K51" s="100"/>
      <c r="L51" s="47"/>
    </row>
    <row r="52" spans="1:13" x14ac:dyDescent="0.2">
      <c r="A52" s="72"/>
      <c r="B52" s="73"/>
      <c r="C52" s="73"/>
      <c r="D52" s="74"/>
      <c r="E52" s="74"/>
      <c r="F52" s="74"/>
      <c r="G52" s="74"/>
      <c r="H52" s="74"/>
      <c r="I52" s="75"/>
      <c r="J52" s="75"/>
      <c r="K52" s="75"/>
      <c r="L52" s="47"/>
    </row>
    <row r="53" spans="1:13" x14ac:dyDescent="0.2">
      <c r="A53" s="72"/>
      <c r="B53" s="73"/>
      <c r="C53" s="73"/>
      <c r="D53" s="74"/>
      <c r="E53" s="74"/>
      <c r="F53" s="74"/>
      <c r="G53" s="74"/>
      <c r="H53" s="74"/>
      <c r="I53" s="75"/>
      <c r="J53" s="75"/>
      <c r="K53" s="75"/>
      <c r="L53" s="47"/>
    </row>
    <row r="54" spans="1:13" x14ac:dyDescent="0.2">
      <c r="A54" s="72"/>
      <c r="B54" s="73"/>
      <c r="C54" s="73"/>
      <c r="D54" s="74"/>
      <c r="E54" s="74"/>
      <c r="F54" s="74" t="s">
        <v>57</v>
      </c>
      <c r="G54" s="74"/>
      <c r="H54" s="74"/>
      <c r="I54" s="75"/>
      <c r="J54" s="75"/>
      <c r="K54" s="75"/>
      <c r="L54" s="47"/>
    </row>
    <row r="55" spans="1:13" x14ac:dyDescent="0.2">
      <c r="A55" s="72"/>
      <c r="B55" s="73"/>
      <c r="C55" s="73"/>
      <c r="D55" s="74"/>
      <c r="E55" s="74"/>
      <c r="F55" s="74"/>
      <c r="G55" s="74"/>
      <c r="H55" s="74"/>
      <c r="I55" s="75"/>
      <c r="J55" s="75"/>
      <c r="K55" s="75"/>
      <c r="L55" s="47"/>
    </row>
    <row r="56" spans="1:13" x14ac:dyDescent="0.2">
      <c r="A56" s="72"/>
      <c r="B56" s="73"/>
      <c r="C56" s="73"/>
      <c r="D56" s="74"/>
      <c r="E56" s="74"/>
      <c r="F56" s="74" t="s">
        <v>32</v>
      </c>
      <c r="G56" s="74"/>
      <c r="H56" s="74"/>
      <c r="I56" s="75">
        <v>42824528.310000002</v>
      </c>
      <c r="J56" s="75">
        <v>0</v>
      </c>
      <c r="K56" s="75">
        <v>42824528.309999995</v>
      </c>
      <c r="L56" s="47"/>
    </row>
    <row r="57" spans="1:13" x14ac:dyDescent="0.2">
      <c r="A57" s="72"/>
      <c r="B57" s="73"/>
      <c r="C57" s="73"/>
      <c r="D57" s="74"/>
      <c r="E57" s="74"/>
      <c r="F57" s="74" t="s">
        <v>56</v>
      </c>
      <c r="G57" s="74"/>
      <c r="H57" s="74"/>
      <c r="I57" s="75">
        <v>10385846.699999996</v>
      </c>
      <c r="J57" s="75">
        <v>0</v>
      </c>
      <c r="K57" s="75">
        <v>10385846.699999996</v>
      </c>
      <c r="L57" s="47"/>
    </row>
    <row r="58" spans="1:13" x14ac:dyDescent="0.2">
      <c r="A58" s="72"/>
      <c r="B58" s="73"/>
      <c r="C58" s="73"/>
      <c r="D58" s="74"/>
      <c r="E58" s="74"/>
      <c r="F58" s="74" t="s">
        <v>58</v>
      </c>
      <c r="G58" s="74"/>
      <c r="H58" s="74"/>
      <c r="I58" s="75">
        <v>53210375.009999998</v>
      </c>
      <c r="J58" s="75">
        <v>0</v>
      </c>
      <c r="K58" s="75">
        <v>53210375.00999999</v>
      </c>
      <c r="L58" s="47"/>
    </row>
    <row r="59" spans="1:13" x14ac:dyDescent="0.2">
      <c r="A59" s="72"/>
      <c r="B59" s="73"/>
      <c r="C59" s="73"/>
      <c r="D59" s="74"/>
      <c r="E59" s="74"/>
      <c r="F59" s="74"/>
      <c r="G59" s="74"/>
      <c r="H59" s="74"/>
      <c r="I59" s="75"/>
      <c r="J59" s="75"/>
      <c r="K59" s="75"/>
      <c r="L59" s="47"/>
    </row>
    <row r="60" spans="1:13" x14ac:dyDescent="0.2">
      <c r="A60" s="101"/>
      <c r="B60" s="102"/>
      <c r="C60" s="102"/>
      <c r="D60" s="103"/>
      <c r="E60" s="103"/>
      <c r="F60" s="74" t="s">
        <v>51</v>
      </c>
      <c r="G60" s="74"/>
      <c r="H60" s="74"/>
      <c r="I60" s="75">
        <v>53210375.009999998</v>
      </c>
      <c r="J60" s="75">
        <v>0</v>
      </c>
      <c r="K60" s="75">
        <v>53210375.00999999</v>
      </c>
      <c r="L60" s="47"/>
    </row>
    <row r="61" spans="1:13" x14ac:dyDescent="0.2">
      <c r="A61" s="101"/>
      <c r="B61" s="102"/>
      <c r="C61" s="102"/>
      <c r="D61" s="103"/>
      <c r="E61" s="103"/>
      <c r="F61" s="103"/>
      <c r="G61" s="103"/>
      <c r="H61" s="103"/>
      <c r="I61" s="104"/>
      <c r="J61" s="104"/>
      <c r="K61" s="104"/>
      <c r="L61" s="47"/>
    </row>
    <row r="62" spans="1:13" x14ac:dyDescent="0.2">
      <c r="A62" s="101"/>
      <c r="B62" s="102"/>
      <c r="C62" s="102"/>
      <c r="D62" s="103"/>
      <c r="E62" s="103"/>
      <c r="F62" s="103"/>
      <c r="G62" s="103"/>
      <c r="H62" s="103"/>
      <c r="I62" s="104"/>
      <c r="J62" s="104"/>
      <c r="K62" s="104"/>
      <c r="L62" s="47"/>
    </row>
    <row r="63" spans="1:13" s="14" customFormat="1" x14ac:dyDescent="0.2">
      <c r="A63" s="111" t="s">
        <v>62</v>
      </c>
      <c r="G63" s="42"/>
      <c r="H63" s="42"/>
      <c r="I63" s="42"/>
      <c r="M63" s="42"/>
    </row>
    <row r="64" spans="1:13" s="14" customFormat="1" x14ac:dyDescent="0.2">
      <c r="A64" s="107"/>
      <c r="G64" s="42"/>
      <c r="H64" s="42"/>
      <c r="I64" s="42"/>
      <c r="M64" s="42"/>
    </row>
    <row r="65" spans="1:13" s="14" customFormat="1" x14ac:dyDescent="0.2">
      <c r="A65" s="107" t="s">
        <v>2</v>
      </c>
      <c r="G65" s="42"/>
      <c r="H65" s="42"/>
      <c r="I65" s="42"/>
      <c r="M65" s="42"/>
    </row>
    <row r="66" spans="1:13" s="14" customFormat="1" x14ac:dyDescent="0.2">
      <c r="A66" s="107"/>
      <c r="G66" s="42"/>
      <c r="H66" s="42"/>
      <c r="I66" s="42"/>
      <c r="M66" s="42"/>
    </row>
    <row r="67" spans="1:13" s="14" customFormat="1" x14ac:dyDescent="0.2">
      <c r="A67" s="107" t="s">
        <v>7</v>
      </c>
      <c r="G67" s="42"/>
      <c r="H67" s="42"/>
      <c r="I67" s="42"/>
      <c r="M67" s="42"/>
    </row>
    <row r="68" spans="1:13" s="14" customFormat="1" x14ac:dyDescent="0.2">
      <c r="A68" s="107"/>
      <c r="G68" s="42"/>
      <c r="H68" s="42"/>
      <c r="I68" s="42"/>
      <c r="M68" s="42"/>
    </row>
    <row r="69" spans="1:13" s="14" customFormat="1" x14ac:dyDescent="0.2">
      <c r="A69" s="107" t="s">
        <v>8</v>
      </c>
      <c r="G69" s="42"/>
      <c r="H69" s="42"/>
      <c r="I69" s="42"/>
      <c r="M69" s="42"/>
    </row>
    <row r="70" spans="1:13" s="14" customFormat="1" x14ac:dyDescent="0.2">
      <c r="A70" s="107"/>
      <c r="G70" s="42"/>
      <c r="H70" s="42"/>
      <c r="I70" s="42"/>
      <c r="M70" s="42"/>
    </row>
    <row r="71" spans="1:13" s="14" customFormat="1" x14ac:dyDescent="0.2">
      <c r="A71" s="107" t="s">
        <v>63</v>
      </c>
      <c r="G71" s="42"/>
      <c r="H71" s="42"/>
      <c r="I71" s="42"/>
      <c r="M71" s="42"/>
    </row>
    <row r="72" spans="1:13" s="14" customFormat="1" x14ac:dyDescent="0.2">
      <c r="G72" s="42"/>
      <c r="H72" s="42"/>
      <c r="I72" s="42"/>
      <c r="M72" s="42"/>
    </row>
    <row r="73" spans="1:13" s="14" customFormat="1" x14ac:dyDescent="0.2">
      <c r="G73" s="42"/>
      <c r="H73" s="42"/>
      <c r="I73" s="42"/>
      <c r="M73" s="42"/>
    </row>
    <row r="74" spans="1:13" s="14" customFormat="1" x14ac:dyDescent="0.2">
      <c r="G74" s="42"/>
      <c r="H74" s="42"/>
      <c r="I74" s="42"/>
      <c r="M74" s="42"/>
    </row>
    <row r="75" spans="1:13" s="14" customFormat="1" x14ac:dyDescent="0.2">
      <c r="G75" s="42"/>
      <c r="H75" s="42"/>
      <c r="I75" s="42"/>
      <c r="M75" s="42"/>
    </row>
    <row r="76" spans="1:13" s="14" customFormat="1" x14ac:dyDescent="0.2">
      <c r="L76" s="42"/>
    </row>
    <row r="77" spans="1:13" s="14" customFormat="1" x14ac:dyDescent="0.2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42"/>
    </row>
    <row r="78" spans="1:13" s="14" customFormat="1" x14ac:dyDescent="0.2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42"/>
    </row>
    <row r="79" spans="1:13" s="14" customFormat="1" x14ac:dyDescent="0.2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42"/>
    </row>
    <row r="80" spans="1:13" x14ac:dyDescent="0.2">
      <c r="A80" s="101"/>
      <c r="B80" s="102"/>
      <c r="C80" s="102"/>
      <c r="D80" s="103"/>
      <c r="E80" s="103"/>
      <c r="F80" s="103"/>
      <c r="G80" s="103"/>
      <c r="H80" s="103"/>
      <c r="I80" s="104"/>
      <c r="J80" s="104"/>
      <c r="K80" s="104"/>
      <c r="L80" s="47"/>
    </row>
    <row r="81" spans="1:12" x14ac:dyDescent="0.2">
      <c r="A81" s="101"/>
      <c r="B81" s="102"/>
      <c r="C81" s="102"/>
      <c r="D81" s="103"/>
      <c r="E81" s="103"/>
      <c r="F81" s="103"/>
      <c r="G81" s="103"/>
      <c r="H81" s="103"/>
      <c r="I81" s="104"/>
      <c r="J81" s="104"/>
      <c r="K81" s="104"/>
      <c r="L81" s="47"/>
    </row>
    <row r="82" spans="1:12" x14ac:dyDescent="0.2">
      <c r="A82" s="101"/>
      <c r="B82" s="102"/>
      <c r="C82" s="102"/>
      <c r="D82" s="103"/>
      <c r="E82" s="103"/>
      <c r="F82" s="103"/>
      <c r="G82" s="103"/>
      <c r="H82" s="103"/>
      <c r="I82" s="104"/>
      <c r="J82" s="104"/>
      <c r="K82" s="104"/>
      <c r="L82" s="47"/>
    </row>
    <row r="83" spans="1:12" x14ac:dyDescent="0.2">
      <c r="A83" s="101"/>
      <c r="B83" s="102"/>
      <c r="C83" s="102"/>
      <c r="D83" s="103"/>
      <c r="E83" s="103"/>
      <c r="F83" s="103"/>
      <c r="G83" s="103"/>
      <c r="H83" s="103"/>
      <c r="I83" s="104"/>
      <c r="J83" s="104"/>
      <c r="K83" s="104"/>
      <c r="L83" s="47"/>
    </row>
    <row r="84" spans="1:12" x14ac:dyDescent="0.2">
      <c r="A84" s="101"/>
      <c r="B84" s="102"/>
      <c r="C84" s="102"/>
      <c r="D84" s="103"/>
      <c r="E84" s="103"/>
      <c r="F84" s="103"/>
      <c r="G84" s="103"/>
      <c r="H84" s="103"/>
      <c r="I84" s="104"/>
      <c r="J84" s="104"/>
      <c r="K84" s="104"/>
      <c r="L84" s="47"/>
    </row>
    <row r="85" spans="1:12" x14ac:dyDescent="0.2">
      <c r="A85" s="101"/>
      <c r="B85" s="102"/>
      <c r="C85" s="102"/>
      <c r="D85" s="103"/>
      <c r="E85" s="103"/>
      <c r="F85" s="103"/>
      <c r="G85" s="103"/>
      <c r="H85" s="103"/>
      <c r="I85" s="104"/>
      <c r="J85" s="104"/>
      <c r="K85" s="104"/>
      <c r="L85" s="47"/>
    </row>
    <row r="86" spans="1:12" x14ac:dyDescent="0.2">
      <c r="A86" s="101"/>
      <c r="B86" s="102"/>
      <c r="C86" s="102"/>
      <c r="D86" s="103"/>
      <c r="E86" s="103"/>
      <c r="F86" s="103"/>
      <c r="G86" s="103"/>
      <c r="H86" s="103"/>
      <c r="I86" s="104"/>
      <c r="J86" s="104"/>
      <c r="K86" s="104"/>
      <c r="L86" s="47"/>
    </row>
    <row r="87" spans="1:12" x14ac:dyDescent="0.2">
      <c r="A87" s="101"/>
      <c r="B87" s="102"/>
      <c r="C87" s="102"/>
      <c r="D87" s="103"/>
      <c r="E87" s="103"/>
      <c r="F87" s="103"/>
      <c r="G87" s="103"/>
      <c r="H87" s="103"/>
      <c r="I87" s="104"/>
      <c r="J87" s="104"/>
      <c r="K87" s="104"/>
      <c r="L87" s="47"/>
    </row>
    <row r="88" spans="1:12" x14ac:dyDescent="0.2">
      <c r="A88" s="101"/>
      <c r="B88" s="102"/>
      <c r="C88" s="102"/>
      <c r="D88" s="103"/>
      <c r="E88" s="103"/>
      <c r="F88" s="103"/>
      <c r="G88" s="103"/>
      <c r="H88" s="103"/>
      <c r="I88" s="104"/>
      <c r="J88" s="104"/>
      <c r="K88" s="104"/>
      <c r="L88" s="47"/>
    </row>
    <row r="89" spans="1:12" x14ac:dyDescent="0.2">
      <c r="A89" s="101"/>
      <c r="B89" s="102"/>
      <c r="C89" s="102"/>
      <c r="D89" s="103"/>
      <c r="E89" s="103"/>
      <c r="F89" s="103"/>
      <c r="G89" s="103"/>
      <c r="H89" s="103"/>
      <c r="I89" s="104"/>
      <c r="J89" s="104"/>
      <c r="K89" s="104"/>
      <c r="L89" s="47"/>
    </row>
    <row r="90" spans="1:12" x14ac:dyDescent="0.2">
      <c r="A90" s="101"/>
      <c r="B90" s="102"/>
      <c r="C90" s="102"/>
      <c r="D90" s="103"/>
      <c r="E90" s="103"/>
      <c r="F90" s="103"/>
      <c r="G90" s="103"/>
      <c r="H90" s="103"/>
      <c r="I90" s="104"/>
      <c r="J90" s="104"/>
      <c r="K90" s="104"/>
      <c r="L90" s="47"/>
    </row>
    <row r="91" spans="1:12" x14ac:dyDescent="0.2">
      <c r="A91" s="101"/>
      <c r="B91" s="102"/>
      <c r="C91" s="102"/>
      <c r="D91" s="103"/>
      <c r="E91" s="103"/>
      <c r="F91" s="103"/>
      <c r="G91" s="103"/>
      <c r="H91" s="103"/>
      <c r="I91" s="104"/>
      <c r="J91" s="104"/>
      <c r="K91" s="104"/>
      <c r="L91" s="47"/>
    </row>
    <row r="92" spans="1:12" x14ac:dyDescent="0.2">
      <c r="A92" s="101"/>
      <c r="B92" s="102"/>
      <c r="C92" s="102"/>
      <c r="D92" s="103"/>
      <c r="E92" s="103"/>
      <c r="F92" s="103"/>
      <c r="G92" s="103"/>
      <c r="H92" s="103"/>
      <c r="I92" s="104"/>
      <c r="J92" s="104"/>
      <c r="K92" s="104"/>
      <c r="L92" s="47"/>
    </row>
    <row r="93" spans="1:12" x14ac:dyDescent="0.2">
      <c r="A93" s="101"/>
      <c r="B93" s="102"/>
      <c r="C93" s="102"/>
      <c r="D93" s="103"/>
      <c r="E93" s="103"/>
      <c r="F93" s="103"/>
      <c r="G93" s="103"/>
      <c r="H93" s="103"/>
      <c r="I93" s="104"/>
      <c r="J93" s="104"/>
      <c r="K93" s="104"/>
      <c r="L93" s="47"/>
    </row>
    <row r="94" spans="1:12" x14ac:dyDescent="0.2">
      <c r="A94" s="101"/>
      <c r="B94" s="102"/>
      <c r="C94" s="102"/>
      <c r="D94" s="103"/>
      <c r="E94" s="103"/>
      <c r="F94" s="103"/>
      <c r="G94" s="103"/>
      <c r="H94" s="103"/>
      <c r="I94" s="104"/>
      <c r="J94" s="104"/>
      <c r="K94" s="104"/>
      <c r="L94" s="47"/>
    </row>
    <row r="95" spans="1:12" x14ac:dyDescent="0.2">
      <c r="A95" s="101"/>
      <c r="B95" s="102"/>
      <c r="C95" s="102"/>
      <c r="D95" s="103"/>
      <c r="E95" s="103"/>
      <c r="F95" s="103"/>
      <c r="G95" s="103"/>
      <c r="H95" s="103"/>
      <c r="I95" s="104"/>
      <c r="J95" s="104"/>
      <c r="K95" s="104"/>
      <c r="L95" s="47"/>
    </row>
    <row r="96" spans="1:12" x14ac:dyDescent="0.2">
      <c r="A96" s="101"/>
      <c r="B96" s="102"/>
      <c r="C96" s="102"/>
      <c r="D96" s="103"/>
      <c r="E96" s="103"/>
      <c r="F96" s="103"/>
      <c r="G96" s="103"/>
      <c r="H96" s="103"/>
      <c r="I96" s="104"/>
      <c r="J96" s="104"/>
      <c r="K96" s="104"/>
      <c r="L96" s="47"/>
    </row>
    <row r="97" spans="1:12" x14ac:dyDescent="0.2">
      <c r="A97" s="101"/>
      <c r="B97" s="102"/>
      <c r="C97" s="102"/>
      <c r="D97" s="103"/>
      <c r="E97" s="103"/>
      <c r="F97" s="103"/>
      <c r="G97" s="103"/>
      <c r="H97" s="103"/>
      <c r="I97" s="104"/>
      <c r="J97" s="104"/>
      <c r="K97" s="104"/>
      <c r="L97" s="47"/>
    </row>
    <row r="98" spans="1:12" x14ac:dyDescent="0.2">
      <c r="A98" s="101"/>
      <c r="B98" s="102"/>
      <c r="C98" s="102"/>
      <c r="D98" s="103"/>
      <c r="E98" s="103"/>
      <c r="F98" s="103"/>
      <c r="G98" s="103"/>
      <c r="H98" s="103"/>
      <c r="I98" s="104"/>
      <c r="J98" s="104"/>
      <c r="K98" s="104"/>
      <c r="L98" s="47"/>
    </row>
    <row r="99" spans="1:12" x14ac:dyDescent="0.2">
      <c r="A99" s="101"/>
      <c r="B99" s="102"/>
      <c r="C99" s="102"/>
      <c r="D99" s="103"/>
      <c r="E99" s="103"/>
      <c r="F99" s="103"/>
      <c r="G99" s="103"/>
      <c r="H99" s="103"/>
      <c r="I99" s="104"/>
      <c r="J99" s="104"/>
      <c r="K99" s="104"/>
      <c r="L99" s="47"/>
    </row>
    <row r="100" spans="1:12" x14ac:dyDescent="0.2">
      <c r="A100" s="101"/>
      <c r="B100" s="102"/>
      <c r="C100" s="102"/>
      <c r="D100" s="103"/>
      <c r="E100" s="103"/>
      <c r="F100" s="103"/>
      <c r="G100" s="103"/>
      <c r="H100" s="103"/>
      <c r="I100" s="104"/>
      <c r="J100" s="104"/>
      <c r="K100" s="104"/>
      <c r="L100" s="47"/>
    </row>
    <row r="101" spans="1:12" x14ac:dyDescent="0.2">
      <c r="A101" s="101"/>
      <c r="B101" s="102"/>
      <c r="C101" s="102"/>
      <c r="D101" s="103"/>
      <c r="E101" s="103"/>
      <c r="F101" s="103"/>
      <c r="G101" s="103"/>
      <c r="H101" s="103"/>
      <c r="I101" s="104"/>
      <c r="J101" s="104"/>
      <c r="K101" s="104"/>
      <c r="L101" s="47"/>
    </row>
    <row r="102" spans="1:12" x14ac:dyDescent="0.2">
      <c r="A102" s="101"/>
      <c r="B102" s="102"/>
      <c r="C102" s="102"/>
      <c r="D102" s="103"/>
      <c r="E102" s="103"/>
      <c r="F102" s="103"/>
      <c r="G102" s="103"/>
      <c r="H102" s="103"/>
      <c r="I102" s="104"/>
      <c r="J102" s="104"/>
      <c r="K102" s="104"/>
      <c r="L102" s="47"/>
    </row>
    <row r="103" spans="1:12" x14ac:dyDescent="0.2">
      <c r="A103" s="101"/>
      <c r="B103" s="102"/>
      <c r="C103" s="102"/>
      <c r="D103" s="103"/>
      <c r="E103" s="103"/>
      <c r="F103" s="103"/>
      <c r="G103" s="103"/>
      <c r="H103" s="103"/>
      <c r="I103" s="104"/>
      <c r="J103" s="104"/>
      <c r="K103" s="104"/>
      <c r="L103" s="47"/>
    </row>
  </sheetData>
  <conditionalFormatting sqref="H17">
    <cfRule type="expression" dxfId="2" priority="2" stopIfTrue="1">
      <formula>AND($J17&lt;&gt;"",$N17&lt;&gt;$M17)</formula>
    </cfRule>
    <cfRule type="expression" dxfId="1" priority="3">
      <formula>FIND("Celk",$J17,1)&gt;0</formula>
    </cfRule>
  </conditionalFormatting>
  <conditionalFormatting sqref="H17">
    <cfRule type="expression" dxfId="0" priority="1">
      <formula>AND(FIND("Celk",$K17,1)&gt;0,$L17="")</formula>
    </cfRule>
  </conditionalFormatting>
  <printOptions horizontalCentered="1"/>
  <pageMargins left="0.19685039370078741" right="0.19685039370078741" top="0.19685039370078741" bottom="0.19685039370078741" header="0.31496062992125984" footer="0.31496062992125984"/>
  <pageSetup paperSize="9" scale="8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H24"/>
  <sheetViews>
    <sheetView zoomScale="85" zoomScaleNormal="85" workbookViewId="0">
      <selection activeCell="A16" sqref="A16:XFD32"/>
    </sheetView>
  </sheetViews>
  <sheetFormatPr defaultRowHeight="15" x14ac:dyDescent="0.25"/>
  <cols>
    <col min="1" max="1" width="129.5703125" style="2" customWidth="1"/>
    <col min="2" max="16384" width="9.140625" style="2"/>
  </cols>
  <sheetData>
    <row r="1" spans="1:8" ht="31.5" customHeight="1" x14ac:dyDescent="0.25">
      <c r="A1" s="11" t="s">
        <v>4</v>
      </c>
    </row>
    <row r="2" spans="1:8" x14ac:dyDescent="0.25">
      <c r="A2" t="s">
        <v>6</v>
      </c>
    </row>
    <row r="4" spans="1:8" x14ac:dyDescent="0.25">
      <c r="B4" s="5"/>
      <c r="C4" s="5"/>
      <c r="D4" s="5"/>
      <c r="E4" s="5"/>
      <c r="F4" s="5"/>
      <c r="G4" s="5"/>
      <c r="H4" s="5"/>
    </row>
    <row r="5" spans="1:8" x14ac:dyDescent="0.25">
      <c r="A5" s="3" t="s">
        <v>9</v>
      </c>
      <c r="B5" s="5"/>
      <c r="C5" s="5"/>
      <c r="D5" s="5"/>
      <c r="E5" s="5"/>
      <c r="F5" s="5"/>
      <c r="G5" s="5"/>
      <c r="H5" s="5"/>
    </row>
    <row r="6" spans="1:8" x14ac:dyDescent="0.25">
      <c r="A6" s="4"/>
      <c r="B6" s="5"/>
      <c r="C6" s="5"/>
      <c r="D6" s="5"/>
      <c r="E6" s="5"/>
      <c r="F6" s="5"/>
      <c r="G6" s="5"/>
      <c r="H6" s="5"/>
    </row>
    <row r="7" spans="1:8" x14ac:dyDescent="0.25">
      <c r="A7" s="6" t="s">
        <v>10</v>
      </c>
      <c r="B7" s="5"/>
      <c r="C7" s="5"/>
      <c r="D7" s="5"/>
      <c r="E7" s="5"/>
      <c r="F7" s="5"/>
      <c r="G7" s="5"/>
      <c r="H7" s="5"/>
    </row>
    <row r="8" spans="1:8" x14ac:dyDescent="0.25">
      <c r="A8" s="4"/>
      <c r="B8" s="5"/>
      <c r="C8" s="5"/>
      <c r="D8" s="5"/>
      <c r="E8" s="5"/>
      <c r="F8" s="5"/>
      <c r="G8" s="5"/>
      <c r="H8" s="5"/>
    </row>
    <row r="9" spans="1:8" x14ac:dyDescent="0.25">
      <c r="A9" s="7" t="s">
        <v>0</v>
      </c>
      <c r="B9" s="5"/>
      <c r="C9" s="5"/>
      <c r="D9" s="5"/>
      <c r="E9" s="5"/>
      <c r="F9" s="5"/>
      <c r="G9" s="5"/>
      <c r="H9" s="5"/>
    </row>
    <row r="10" spans="1:8" x14ac:dyDescent="0.25">
      <c r="A10" s="7" t="s">
        <v>1</v>
      </c>
      <c r="B10" s="5"/>
      <c r="C10" s="5"/>
      <c r="D10" s="5"/>
      <c r="E10" s="5"/>
      <c r="F10" s="5"/>
      <c r="G10" s="5"/>
      <c r="H10" s="5"/>
    </row>
    <row r="11" spans="1:8" x14ac:dyDescent="0.25">
      <c r="A11" s="4"/>
      <c r="B11" s="5"/>
      <c r="C11" s="5"/>
      <c r="D11" s="5"/>
      <c r="E11" s="5"/>
      <c r="F11" s="5"/>
      <c r="G11" s="5"/>
      <c r="H11" s="5"/>
    </row>
    <row r="12" spans="1:8" x14ac:dyDescent="0.25">
      <c r="A12" s="8" t="s">
        <v>11</v>
      </c>
      <c r="B12" s="5"/>
      <c r="C12" s="5"/>
      <c r="D12" s="5"/>
      <c r="E12" s="5"/>
      <c r="F12" s="5"/>
      <c r="G12" s="5"/>
      <c r="H12" s="5"/>
    </row>
    <row r="13" spans="1:8" x14ac:dyDescent="0.25">
      <c r="A13" s="8"/>
      <c r="B13" s="5"/>
      <c r="C13" s="5"/>
      <c r="D13" s="5"/>
      <c r="E13" s="5"/>
      <c r="F13" s="5"/>
      <c r="G13" s="5"/>
      <c r="H13" s="5"/>
    </row>
    <row r="14" spans="1:8" ht="26.25" x14ac:dyDescent="0.25">
      <c r="A14" s="11" t="s">
        <v>5</v>
      </c>
      <c r="B14" s="5"/>
      <c r="C14" s="5"/>
      <c r="D14" s="5"/>
      <c r="E14" s="5"/>
      <c r="F14" s="5"/>
      <c r="G14" s="5"/>
      <c r="H14" s="5"/>
    </row>
    <row r="15" spans="1:8" x14ac:dyDescent="0.25">
      <c r="A15" s="1"/>
    </row>
    <row r="16" spans="1:8" x14ac:dyDescent="0.25">
      <c r="A16" s="9" t="s">
        <v>12</v>
      </c>
    </row>
    <row r="17" spans="1:1" x14ac:dyDescent="0.25">
      <c r="A17" s="4"/>
    </row>
    <row r="18" spans="1:1" x14ac:dyDescent="0.25">
      <c r="A18" s="10" t="s">
        <v>2</v>
      </c>
    </row>
    <row r="19" spans="1:1" x14ac:dyDescent="0.25">
      <c r="A19" s="4"/>
    </row>
    <row r="20" spans="1:1" x14ac:dyDescent="0.25">
      <c r="A20" s="7" t="s">
        <v>7</v>
      </c>
    </row>
    <row r="21" spans="1:1" x14ac:dyDescent="0.25">
      <c r="A21" s="4"/>
    </row>
    <row r="22" spans="1:1" x14ac:dyDescent="0.25">
      <c r="A22" s="7" t="s">
        <v>8</v>
      </c>
    </row>
    <row r="23" spans="1:1" x14ac:dyDescent="0.25">
      <c r="A23" s="4"/>
    </row>
    <row r="24" spans="1:1" x14ac:dyDescent="0.25">
      <c r="A24" s="7" t="s">
        <v>3</v>
      </c>
    </row>
  </sheetData>
  <sheetProtection sheet="1" objects="1" scenarios="1"/>
  <pageMargins left="0.7" right="0.7" top="0.78740157499999996" bottom="0.78740157499999996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zpetROZPOCET_VYD">
                <anchor moveWithCells="1" sizeWithCells="1">
                  <from>
                    <xdr:col>1</xdr:col>
                    <xdr:colOff>85725</xdr:colOff>
                    <xdr:row>0</xdr:row>
                    <xdr:rowOff>28575</xdr:rowOff>
                  </from>
                  <to>
                    <xdr:col>3</xdr:col>
                    <xdr:colOff>133350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aveSoubor">
                <anchor moveWithCells="1" sizeWithCells="1">
                  <from>
                    <xdr:col>3</xdr:col>
                    <xdr:colOff>238125</xdr:colOff>
                    <xdr:row>0</xdr:row>
                    <xdr:rowOff>47625</xdr:rowOff>
                  </from>
                  <to>
                    <xdr:col>6</xdr:col>
                    <xdr:colOff>47625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Admin</cp:lastModifiedBy>
  <cp:lastPrinted>2021-06-02T14:32:55Z</cp:lastPrinted>
  <dcterms:created xsi:type="dcterms:W3CDTF">2016-04-24T07:59:01Z</dcterms:created>
  <dcterms:modified xsi:type="dcterms:W3CDTF">2021-06-02T14:32:58Z</dcterms:modified>
</cp:coreProperties>
</file>